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DepEd_USER23\Desktop\"/>
    </mc:Choice>
  </mc:AlternateContent>
  <xr:revisionPtr revIDLastSave="0" documentId="13_ncr:1_{6B09A711-7A51-4B47-8163-EA199A1BDCE0}" xr6:coauthVersionLast="45" xr6:coauthVersionMax="45" xr10:uidLastSave="{00000000-0000-0000-0000-000000000000}"/>
  <workbookProtection workbookAlgorithmName="SHA-512" workbookHashValue="Xtd0lN3KGV+NdA6ZQyL1I4I4UFFPtJPYtMo3JJ05S4WZe9k9LdZDi1FdkECZiR2Ui8EA3xm9WNeAVk69428QVA==" workbookSaltValue="noT0Zc3nDYkHiNQIPiiSkA==" workbookSpinCount="100000" lockStructure="1"/>
  <bookViews>
    <workbookView xWindow="-120" yWindow="-120" windowWidth="20730" windowHeight="11760" firstSheet="1" activeTab="1" xr2:uid="{00000000-000D-0000-FFFF-FFFF00000000}"/>
  </bookViews>
  <sheets>
    <sheet name="Source" sheetId="2" state="hidden" r:id="rId1"/>
    <sheet name="CLASS PL" sheetId="6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c">#N/A</definedName>
    <definedName name="\d">#N/A</definedName>
    <definedName name="\q">#N/A</definedName>
    <definedName name="\s">#REF!</definedName>
    <definedName name="\t">#N/A</definedName>
    <definedName name="_Fill" localSheetId="1" hidden="1">#REF!</definedName>
    <definedName name="_Fill" localSheetId="0" hidden="1">#REF!</definedName>
    <definedName name="_Fill" hidden="1">#REF!</definedName>
    <definedName name="_Key1" localSheetId="1" hidden="1">#REF!</definedName>
    <definedName name="_Key1" localSheetId="0" hidden="1">#REF!</definedName>
    <definedName name="_Key1" hidden="1">#REF!</definedName>
    <definedName name="_Order1" hidden="1">255</definedName>
    <definedName name="_Sort" localSheetId="1" hidden="1">#REF!</definedName>
    <definedName name="_Sort" localSheetId="0" hidden="1">#REF!</definedName>
    <definedName name="_Sort" hidden="1">#REF!</definedName>
    <definedName name="ABM">Source!$O$3:$O$36</definedName>
    <definedName name="AFA">Source!$W$3:$W$53</definedName>
    <definedName name="AgeProfileWorks">#REF!</definedName>
    <definedName name="Arts">Source!$AE$3:$AE$40</definedName>
    <definedName name="Arts_and_Design">Source!$AE$3:$AE$38</definedName>
    <definedName name="CB">#REF!</definedName>
    <definedName name="CDAY">#REF!</definedName>
    <definedName name="CentralNonCentral">#REF!</definedName>
    <definedName name="CMONTH">#REF!</definedName>
    <definedName name="CNonC">#REF!</definedName>
    <definedName name="COMBINATION">Source!$AF$3:$AF$275</definedName>
    <definedName name="Counter">COUNTA(INDEX(ValData,,MATCH('[1]CLASS PROGRAM'!XFD1,#REF!,0)))</definedName>
    <definedName name="CYEAR">#REF!</definedName>
    <definedName name="DAY">Source!$AL$3:$AL$33</definedName>
    <definedName name="elective">'[2]List of Specializations'!$D$8:$D$127</definedName>
    <definedName name="ElemSecElem">#REF!</definedName>
    <definedName name="ElemSecSec">#REF!</definedName>
    <definedName name="Essentials">#REF!</definedName>
    <definedName name="finalOption">#REF!</definedName>
    <definedName name="GAS">Source!$U$3:$U$176</definedName>
    <definedName name="GASStrnd">'[3]List of Specializations'!$A$4:$A$38</definedName>
    <definedName name="GRADE">Source!$K$12:$K$13</definedName>
    <definedName name="HE">Source!$AC$3:$AC$55</definedName>
    <definedName name="HUMSS">Source!$Q$3:$Q$36</definedName>
    <definedName name="IA">Source!$Y$3:$Y$56</definedName>
    <definedName name="ICT">Source!$AA$3:$AA$42</definedName>
    <definedName name="MARITIMEPB">Source!$AH$3:$AH$38</definedName>
    <definedName name="MARITIMETVL">Source!$AG$3:$AG$38</definedName>
    <definedName name="MonoMulti">#REF!</definedName>
    <definedName name="MONTH">Source!$AK$3:$AK$14</definedName>
    <definedName name="NotSecAndElem">#REF!</definedName>
    <definedName name="Number">'[4]List of SHS SUBJECTS'!#REF!</definedName>
    <definedName name="options">#REF!</definedName>
    <definedName name="_xlnm.Print_Area" localSheetId="1">'CLASS PL'!$A$1:$O$147</definedName>
    <definedName name="_xlnm.Print_Area">#REF!</definedName>
    <definedName name="PRINT_AREA_MI">#REF!</definedName>
    <definedName name="_xlnm.Print_Titles">#REF!</definedName>
    <definedName name="SEMESTER">Source!$AJ$3:$AJ$4</definedName>
    <definedName name="specialization">'[2]List of Specializations'!$A$3:$A$88</definedName>
    <definedName name="SPECIALIZATIONS">'[4]List of SHS SUBJECTS'!#REF!</definedName>
    <definedName name="Sports">Source!$AD$3:$AD$39</definedName>
    <definedName name="STEM">Source!$S$3:$S$36</definedName>
    <definedName name="STRAND">Source!$M$3:$M$15</definedName>
    <definedName name="SUBGROUP">'[5]SUBGROUP LIST'!$C$20:$C$38</definedName>
    <definedName name="SUBJECTS">'[6]List of SHS SUBJECTS'!$B$2:$B$162</definedName>
    <definedName name="SY">Source!$AI$3:$AI$11</definedName>
    <definedName name="TECH__VOC_SPECIALIZATIONS">'[4]List of SHS SUBJECTS'!#REF!</definedName>
    <definedName name="TRACK">Source!$K$3:$K$6</definedName>
    <definedName name="TRACK_STRAND">[5]Source!$N$3:$N$13</definedName>
    <definedName name="validation_list1">OFFSET('[5]CLASS PROGRAM 1'!AFC1048553,,,COUNTIF('[5]CLASS PROGRAM 1'!$AFG$8:$AFG$228,"?*"))</definedName>
    <definedName name="validation_list2">OFFSET('[5]CLASS PROGRAM 1'!AFH1048552,,,COUNTIF('[5]CLASS PROGRAM 1'!$AFL$8:$AFL$228,"?*"))</definedName>
    <definedName name="validation_list3">OFFSET('[5]CLASS PROGRAM 1'!AFM1048551,,,COUNTIF('[5]CLASS PROGRAM 1'!$AFQ$8:$AFQ$228,"?*"))</definedName>
    <definedName name="validation_list4">OFFSET('[5]CLASS PROGRAM 1'!AFR1048550,,,COUNTIF('[5]CLASS PROGRAM 1'!$AFV$8:$AFV$228,"?*"))</definedName>
    <definedName name="validation_list5">OFFSET('[5]CLASS PROGRAM 1'!AFW1048549,,,COUNTIF('[5]CLASS PROGRAM 1'!$AGA$8:$AGA$228,"?*"))</definedName>
    <definedName name="validation_list6">OFFSET('[5]CLASS PROGRAM 1'!AGB1048548,,,COUNTIF('[5]CLASS PROGRAM 1'!$AGF$8:$AGF$228,"?*"))</definedName>
    <definedName name="validation_list7">OFFSET('[5]CLASS PROGRAM 1'!AGG1048547,,,COUNTIF('[5]CLASS PROGRAM 1'!$AGK$8:$AGK$228,"?*"))</definedName>
    <definedName name="validation_list8">OFFSET('[5]CLASS PROGRAM 1'!AGL1048546,,,COUNTIF('[5]CLASS PROGRAM 1'!$AGP$8:$AGP$228,"?*"))</definedName>
    <definedName name="validation_list9">OFFSET('[5]CLASS PROGRAM 1'!AGQ1048545,,,COUNTIF('[5]CLASS PROGRAM 1'!$AGU$8:$AGU$228,"?*"))</definedName>
    <definedName name="x">'[7]List of Specializations'!$F$4:$F$14</definedName>
    <definedName name="YEAR">Source!$AM$3:$AM$33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3" i="6" l="1"/>
  <c r="D83" i="6"/>
  <c r="B85" i="6"/>
  <c r="B86" i="6"/>
  <c r="B87" i="6"/>
  <c r="B84" i="6"/>
  <c r="AB87" i="6"/>
  <c r="AA87" i="6"/>
  <c r="S87" i="6"/>
  <c r="T87" i="6" s="1"/>
  <c r="Q87" i="6"/>
  <c r="R87" i="6" s="1"/>
  <c r="O87" i="6"/>
  <c r="J146" i="6"/>
  <c r="A146" i="6"/>
  <c r="J145" i="6"/>
  <c r="A145" i="6"/>
  <c r="N140" i="6"/>
  <c r="M140" i="6"/>
  <c r="L140" i="6"/>
  <c r="K140" i="6"/>
  <c r="I140" i="6"/>
  <c r="H140" i="6"/>
  <c r="G140" i="6"/>
  <c r="F140" i="6"/>
  <c r="E140" i="6"/>
  <c r="D140" i="6"/>
  <c r="B140" i="6"/>
  <c r="N139" i="6"/>
  <c r="M139" i="6"/>
  <c r="L139" i="6"/>
  <c r="K139" i="6"/>
  <c r="I139" i="6"/>
  <c r="H139" i="6"/>
  <c r="G139" i="6"/>
  <c r="F139" i="6"/>
  <c r="E139" i="6"/>
  <c r="D139" i="6"/>
  <c r="B139" i="6"/>
  <c r="N138" i="6"/>
  <c r="M138" i="6"/>
  <c r="L138" i="6"/>
  <c r="K138" i="6"/>
  <c r="I138" i="6"/>
  <c r="H138" i="6"/>
  <c r="G138" i="6"/>
  <c r="F138" i="6"/>
  <c r="E138" i="6"/>
  <c r="D138" i="6"/>
  <c r="B138" i="6"/>
  <c r="N137" i="6"/>
  <c r="M137" i="6"/>
  <c r="L137" i="6"/>
  <c r="K137" i="6"/>
  <c r="I137" i="6"/>
  <c r="H137" i="6"/>
  <c r="G137" i="6"/>
  <c r="F137" i="6"/>
  <c r="E137" i="6"/>
  <c r="D137" i="6"/>
  <c r="B137" i="6"/>
  <c r="N136" i="6"/>
  <c r="M136" i="6"/>
  <c r="L136" i="6"/>
  <c r="K136" i="6"/>
  <c r="I136" i="6"/>
  <c r="H136" i="6"/>
  <c r="G136" i="6"/>
  <c r="F136" i="6"/>
  <c r="E136" i="6"/>
  <c r="D136" i="6"/>
  <c r="B136" i="6"/>
  <c r="N135" i="6"/>
  <c r="M135" i="6"/>
  <c r="L135" i="6"/>
  <c r="K135" i="6"/>
  <c r="O135" i="6" s="1"/>
  <c r="I135" i="6"/>
  <c r="H135" i="6"/>
  <c r="G135" i="6"/>
  <c r="F135" i="6"/>
  <c r="J135" i="6" s="1"/>
  <c r="E135" i="6"/>
  <c r="D135" i="6"/>
  <c r="B135" i="6"/>
  <c r="N134" i="6"/>
  <c r="M134" i="6"/>
  <c r="L134" i="6"/>
  <c r="K134" i="6"/>
  <c r="I134" i="6"/>
  <c r="H134" i="6"/>
  <c r="G134" i="6"/>
  <c r="F134" i="6"/>
  <c r="E134" i="6"/>
  <c r="D134" i="6"/>
  <c r="B134" i="6"/>
  <c r="N133" i="6"/>
  <c r="M133" i="6"/>
  <c r="L133" i="6"/>
  <c r="K133" i="6"/>
  <c r="I133" i="6"/>
  <c r="H133" i="6"/>
  <c r="G133" i="6"/>
  <c r="F133" i="6"/>
  <c r="E133" i="6"/>
  <c r="D133" i="6"/>
  <c r="B133" i="6"/>
  <c r="N132" i="6"/>
  <c r="M132" i="6"/>
  <c r="L132" i="6"/>
  <c r="K132" i="6"/>
  <c r="I132" i="6"/>
  <c r="H132" i="6"/>
  <c r="G132" i="6"/>
  <c r="F132" i="6"/>
  <c r="E132" i="6"/>
  <c r="D132" i="6"/>
  <c r="B132" i="6"/>
  <c r="N131" i="6"/>
  <c r="M131" i="6"/>
  <c r="L131" i="6"/>
  <c r="K131" i="6"/>
  <c r="I131" i="6"/>
  <c r="H131" i="6"/>
  <c r="G131" i="6"/>
  <c r="F131" i="6"/>
  <c r="E131" i="6"/>
  <c r="D131" i="6"/>
  <c r="B131" i="6"/>
  <c r="N130" i="6"/>
  <c r="M130" i="6"/>
  <c r="L130" i="6"/>
  <c r="K130" i="6"/>
  <c r="I130" i="6"/>
  <c r="H130" i="6"/>
  <c r="G130" i="6"/>
  <c r="F130" i="6"/>
  <c r="E130" i="6"/>
  <c r="D130" i="6"/>
  <c r="B130" i="6"/>
  <c r="N129" i="6"/>
  <c r="M129" i="6"/>
  <c r="L129" i="6"/>
  <c r="K129" i="6"/>
  <c r="I129" i="6"/>
  <c r="H129" i="6"/>
  <c r="G129" i="6"/>
  <c r="F129" i="6"/>
  <c r="E129" i="6"/>
  <c r="D129" i="6"/>
  <c r="B129" i="6"/>
  <c r="N128" i="6"/>
  <c r="M128" i="6"/>
  <c r="L128" i="6"/>
  <c r="K128" i="6"/>
  <c r="I128" i="6"/>
  <c r="H128" i="6"/>
  <c r="G128" i="6"/>
  <c r="F128" i="6"/>
  <c r="E128" i="6"/>
  <c r="D128" i="6"/>
  <c r="B128" i="6"/>
  <c r="N127" i="6"/>
  <c r="M127" i="6"/>
  <c r="L127" i="6"/>
  <c r="K127" i="6"/>
  <c r="I127" i="6"/>
  <c r="H127" i="6"/>
  <c r="G127" i="6"/>
  <c r="F127" i="6"/>
  <c r="E127" i="6"/>
  <c r="D127" i="6"/>
  <c r="B127" i="6"/>
  <c r="N126" i="6"/>
  <c r="M126" i="6"/>
  <c r="L126" i="6"/>
  <c r="K126" i="6"/>
  <c r="I126" i="6"/>
  <c r="H126" i="6"/>
  <c r="G126" i="6"/>
  <c r="F126" i="6"/>
  <c r="E126" i="6"/>
  <c r="D126" i="6"/>
  <c r="B126" i="6"/>
  <c r="N125" i="6"/>
  <c r="M125" i="6"/>
  <c r="L125" i="6"/>
  <c r="K125" i="6"/>
  <c r="I125" i="6"/>
  <c r="H125" i="6"/>
  <c r="G125" i="6"/>
  <c r="F125" i="6"/>
  <c r="E125" i="6"/>
  <c r="D125" i="6"/>
  <c r="B125" i="6"/>
  <c r="N124" i="6"/>
  <c r="M124" i="6"/>
  <c r="L124" i="6"/>
  <c r="K124" i="6"/>
  <c r="I124" i="6"/>
  <c r="H124" i="6"/>
  <c r="G124" i="6"/>
  <c r="F124" i="6"/>
  <c r="E124" i="6"/>
  <c r="D124" i="6"/>
  <c r="B124" i="6"/>
  <c r="N123" i="6"/>
  <c r="M123" i="6"/>
  <c r="L123" i="6"/>
  <c r="K123" i="6"/>
  <c r="I123" i="6"/>
  <c r="H123" i="6"/>
  <c r="G123" i="6"/>
  <c r="F123" i="6"/>
  <c r="E123" i="6"/>
  <c r="D123" i="6"/>
  <c r="B123" i="6"/>
  <c r="N122" i="6"/>
  <c r="M122" i="6"/>
  <c r="L122" i="6"/>
  <c r="K122" i="6"/>
  <c r="I122" i="6"/>
  <c r="H122" i="6"/>
  <c r="G122" i="6"/>
  <c r="F122" i="6"/>
  <c r="E122" i="6"/>
  <c r="D122" i="6"/>
  <c r="B122" i="6"/>
  <c r="N121" i="6"/>
  <c r="M121" i="6"/>
  <c r="L121" i="6"/>
  <c r="K121" i="6"/>
  <c r="I121" i="6"/>
  <c r="H121" i="6"/>
  <c r="G121" i="6"/>
  <c r="F121" i="6"/>
  <c r="E121" i="6"/>
  <c r="D121" i="6"/>
  <c r="B121" i="6"/>
  <c r="N120" i="6"/>
  <c r="M120" i="6"/>
  <c r="L120" i="6"/>
  <c r="K120" i="6"/>
  <c r="I120" i="6"/>
  <c r="H120" i="6"/>
  <c r="G120" i="6"/>
  <c r="F120" i="6"/>
  <c r="E120" i="6"/>
  <c r="D120" i="6"/>
  <c r="B120" i="6"/>
  <c r="N119" i="6"/>
  <c r="M119" i="6"/>
  <c r="L119" i="6"/>
  <c r="K119" i="6"/>
  <c r="O119" i="6" s="1"/>
  <c r="I119" i="6"/>
  <c r="H119" i="6"/>
  <c r="G119" i="6"/>
  <c r="F119" i="6"/>
  <c r="J119" i="6" s="1"/>
  <c r="E119" i="6"/>
  <c r="D119" i="6"/>
  <c r="B119" i="6"/>
  <c r="N118" i="6"/>
  <c r="M118" i="6"/>
  <c r="L118" i="6"/>
  <c r="K118" i="6"/>
  <c r="I118" i="6"/>
  <c r="H118" i="6"/>
  <c r="G118" i="6"/>
  <c r="F118" i="6"/>
  <c r="E118" i="6"/>
  <c r="D118" i="6"/>
  <c r="B118" i="6"/>
  <c r="N117" i="6"/>
  <c r="M117" i="6"/>
  <c r="L117" i="6"/>
  <c r="K117" i="6"/>
  <c r="I117" i="6"/>
  <c r="H117" i="6"/>
  <c r="G117" i="6"/>
  <c r="F117" i="6"/>
  <c r="E117" i="6"/>
  <c r="D117" i="6"/>
  <c r="B117" i="6"/>
  <c r="N116" i="6"/>
  <c r="M116" i="6"/>
  <c r="L116" i="6"/>
  <c r="K116" i="6"/>
  <c r="I116" i="6"/>
  <c r="H116" i="6"/>
  <c r="G116" i="6"/>
  <c r="F116" i="6"/>
  <c r="E116" i="6"/>
  <c r="D116" i="6"/>
  <c r="B116" i="6"/>
  <c r="N115" i="6"/>
  <c r="M115" i="6"/>
  <c r="L115" i="6"/>
  <c r="K115" i="6"/>
  <c r="I115" i="6"/>
  <c r="H115" i="6"/>
  <c r="G115" i="6"/>
  <c r="F115" i="6"/>
  <c r="E115" i="6"/>
  <c r="D115" i="6"/>
  <c r="B115" i="6"/>
  <c r="N114" i="6"/>
  <c r="M114" i="6"/>
  <c r="L114" i="6"/>
  <c r="K114" i="6"/>
  <c r="I114" i="6"/>
  <c r="H114" i="6"/>
  <c r="G114" i="6"/>
  <c r="F114" i="6"/>
  <c r="E114" i="6"/>
  <c r="D114" i="6"/>
  <c r="B114" i="6"/>
  <c r="N113" i="6"/>
  <c r="M113" i="6"/>
  <c r="L113" i="6"/>
  <c r="K113" i="6"/>
  <c r="I113" i="6"/>
  <c r="H113" i="6"/>
  <c r="G113" i="6"/>
  <c r="F113" i="6"/>
  <c r="E113" i="6"/>
  <c r="D113" i="6"/>
  <c r="B113" i="6"/>
  <c r="N112" i="6"/>
  <c r="M112" i="6"/>
  <c r="L112" i="6"/>
  <c r="K112" i="6"/>
  <c r="I112" i="6"/>
  <c r="H112" i="6"/>
  <c r="G112" i="6"/>
  <c r="F112" i="6"/>
  <c r="E112" i="6"/>
  <c r="D112" i="6"/>
  <c r="B112" i="6"/>
  <c r="N111" i="6"/>
  <c r="M111" i="6"/>
  <c r="L111" i="6"/>
  <c r="K111" i="6"/>
  <c r="I111" i="6"/>
  <c r="H111" i="6"/>
  <c r="G111" i="6"/>
  <c r="F111" i="6"/>
  <c r="E111" i="6"/>
  <c r="D111" i="6"/>
  <c r="B111" i="6"/>
  <c r="N110" i="6"/>
  <c r="M110" i="6"/>
  <c r="L110" i="6"/>
  <c r="K110" i="6"/>
  <c r="I110" i="6"/>
  <c r="H110" i="6"/>
  <c r="G110" i="6"/>
  <c r="F110" i="6"/>
  <c r="E110" i="6"/>
  <c r="D110" i="6"/>
  <c r="B110" i="6"/>
  <c r="N109" i="6"/>
  <c r="M109" i="6"/>
  <c r="L109" i="6"/>
  <c r="K109" i="6"/>
  <c r="I109" i="6"/>
  <c r="H109" i="6"/>
  <c r="G109" i="6"/>
  <c r="F109" i="6"/>
  <c r="E109" i="6"/>
  <c r="D109" i="6"/>
  <c r="B109" i="6"/>
  <c r="N108" i="6"/>
  <c r="M108" i="6"/>
  <c r="L108" i="6"/>
  <c r="K108" i="6"/>
  <c r="I108" i="6"/>
  <c r="H108" i="6"/>
  <c r="G108" i="6"/>
  <c r="F108" i="6"/>
  <c r="E108" i="6"/>
  <c r="D108" i="6"/>
  <c r="B108" i="6"/>
  <c r="N107" i="6"/>
  <c r="M107" i="6"/>
  <c r="L107" i="6"/>
  <c r="K107" i="6"/>
  <c r="I107" i="6"/>
  <c r="H107" i="6"/>
  <c r="G107" i="6"/>
  <c r="F107" i="6"/>
  <c r="E107" i="6"/>
  <c r="D107" i="6"/>
  <c r="B107" i="6"/>
  <c r="A107" i="6"/>
  <c r="N106" i="6"/>
  <c r="M106" i="6"/>
  <c r="L106" i="6"/>
  <c r="K106" i="6"/>
  <c r="I106" i="6"/>
  <c r="H106" i="6"/>
  <c r="G106" i="6"/>
  <c r="F106" i="6"/>
  <c r="E106" i="6"/>
  <c r="D106" i="6"/>
  <c r="B106" i="6"/>
  <c r="N105" i="6"/>
  <c r="M105" i="6"/>
  <c r="L105" i="6"/>
  <c r="K105" i="6"/>
  <c r="I105" i="6"/>
  <c r="H105" i="6"/>
  <c r="G105" i="6"/>
  <c r="F105" i="6"/>
  <c r="E105" i="6"/>
  <c r="D105" i="6"/>
  <c r="B105" i="6"/>
  <c r="N104" i="6"/>
  <c r="M104" i="6"/>
  <c r="L104" i="6"/>
  <c r="K104" i="6"/>
  <c r="I104" i="6"/>
  <c r="H104" i="6"/>
  <c r="G104" i="6"/>
  <c r="F104" i="6"/>
  <c r="E104" i="6"/>
  <c r="D104" i="6"/>
  <c r="B104" i="6"/>
  <c r="N103" i="6"/>
  <c r="M103" i="6"/>
  <c r="L103" i="6"/>
  <c r="K103" i="6"/>
  <c r="I103" i="6"/>
  <c r="H103" i="6"/>
  <c r="G103" i="6"/>
  <c r="F103" i="6"/>
  <c r="E103" i="6"/>
  <c r="D103" i="6"/>
  <c r="B103" i="6"/>
  <c r="N102" i="6"/>
  <c r="M102" i="6"/>
  <c r="L102" i="6"/>
  <c r="K102" i="6"/>
  <c r="O102" i="6" s="1"/>
  <c r="I102" i="6"/>
  <c r="H102" i="6"/>
  <c r="G102" i="6"/>
  <c r="F102" i="6"/>
  <c r="J102" i="6" s="1"/>
  <c r="E102" i="6"/>
  <c r="D102" i="6"/>
  <c r="B102" i="6"/>
  <c r="N101" i="6"/>
  <c r="M101" i="6"/>
  <c r="L101" i="6"/>
  <c r="K101" i="6"/>
  <c r="I101" i="6"/>
  <c r="H101" i="6"/>
  <c r="G101" i="6"/>
  <c r="F101" i="6"/>
  <c r="E101" i="6"/>
  <c r="D101" i="6"/>
  <c r="B101" i="6"/>
  <c r="N100" i="6"/>
  <c r="M100" i="6"/>
  <c r="L100" i="6"/>
  <c r="K100" i="6"/>
  <c r="I100" i="6"/>
  <c r="H100" i="6"/>
  <c r="G100" i="6"/>
  <c r="F100" i="6"/>
  <c r="E100" i="6"/>
  <c r="D100" i="6"/>
  <c r="B100" i="6"/>
  <c r="N99" i="6"/>
  <c r="M99" i="6"/>
  <c r="L99" i="6"/>
  <c r="K99" i="6"/>
  <c r="I99" i="6"/>
  <c r="H99" i="6"/>
  <c r="G99" i="6"/>
  <c r="F99" i="6"/>
  <c r="E99" i="6"/>
  <c r="D99" i="6"/>
  <c r="B99" i="6"/>
  <c r="N98" i="6"/>
  <c r="M98" i="6"/>
  <c r="L98" i="6"/>
  <c r="K98" i="6"/>
  <c r="I98" i="6"/>
  <c r="H98" i="6"/>
  <c r="G98" i="6"/>
  <c r="F98" i="6"/>
  <c r="E98" i="6"/>
  <c r="D98" i="6"/>
  <c r="B98" i="6"/>
  <c r="N97" i="6"/>
  <c r="M97" i="6"/>
  <c r="L97" i="6"/>
  <c r="K97" i="6"/>
  <c r="I97" i="6"/>
  <c r="H97" i="6"/>
  <c r="G97" i="6"/>
  <c r="F97" i="6"/>
  <c r="E97" i="6"/>
  <c r="D97" i="6"/>
  <c r="B97" i="6"/>
  <c r="N96" i="6"/>
  <c r="M96" i="6"/>
  <c r="L96" i="6"/>
  <c r="K96" i="6"/>
  <c r="I96" i="6"/>
  <c r="H96" i="6"/>
  <c r="G96" i="6"/>
  <c r="F96" i="6"/>
  <c r="E96" i="6"/>
  <c r="D96" i="6"/>
  <c r="B96" i="6"/>
  <c r="N95" i="6"/>
  <c r="M95" i="6"/>
  <c r="L95" i="6"/>
  <c r="K95" i="6"/>
  <c r="I95" i="6"/>
  <c r="H95" i="6"/>
  <c r="G95" i="6"/>
  <c r="F95" i="6"/>
  <c r="E95" i="6"/>
  <c r="D95" i="6"/>
  <c r="B95" i="6"/>
  <c r="N94" i="6"/>
  <c r="M94" i="6"/>
  <c r="L94" i="6"/>
  <c r="K94" i="6"/>
  <c r="I94" i="6"/>
  <c r="H94" i="6"/>
  <c r="G94" i="6"/>
  <c r="F94" i="6"/>
  <c r="E94" i="6"/>
  <c r="D94" i="6"/>
  <c r="B94" i="6"/>
  <c r="N93" i="6"/>
  <c r="M93" i="6"/>
  <c r="L93" i="6"/>
  <c r="K93" i="6"/>
  <c r="I93" i="6"/>
  <c r="H93" i="6"/>
  <c r="G93" i="6"/>
  <c r="F93" i="6"/>
  <c r="E93" i="6"/>
  <c r="D93" i="6"/>
  <c r="B93" i="6"/>
  <c r="N92" i="6"/>
  <c r="M92" i="6"/>
  <c r="L92" i="6"/>
  <c r="K92" i="6"/>
  <c r="I92" i="6"/>
  <c r="H92" i="6"/>
  <c r="G92" i="6"/>
  <c r="F92" i="6"/>
  <c r="E92" i="6"/>
  <c r="D92" i="6"/>
  <c r="B92" i="6"/>
  <c r="A80" i="6"/>
  <c r="C68" i="6"/>
  <c r="C140" i="6" s="1"/>
  <c r="A68" i="6"/>
  <c r="A140" i="6" s="1"/>
  <c r="C67" i="6"/>
  <c r="C139" i="6" s="1"/>
  <c r="A67" i="6"/>
  <c r="A139" i="6" s="1"/>
  <c r="C66" i="6"/>
  <c r="C138" i="6" s="1"/>
  <c r="A66" i="6"/>
  <c r="A138" i="6" s="1"/>
  <c r="C65" i="6"/>
  <c r="C137" i="6" s="1"/>
  <c r="A65" i="6"/>
  <c r="A137" i="6" s="1"/>
  <c r="C64" i="6"/>
  <c r="C136" i="6" s="1"/>
  <c r="A64" i="6"/>
  <c r="A136" i="6" s="1"/>
  <c r="C63" i="6"/>
  <c r="C135" i="6" s="1"/>
  <c r="A63" i="6"/>
  <c r="A135" i="6" s="1"/>
  <c r="C62" i="6"/>
  <c r="C134" i="6" s="1"/>
  <c r="A62" i="6"/>
  <c r="A134" i="6" s="1"/>
  <c r="C61" i="6"/>
  <c r="C133" i="6" s="1"/>
  <c r="A61" i="6"/>
  <c r="A133" i="6" s="1"/>
  <c r="C60" i="6"/>
  <c r="C132" i="6" s="1"/>
  <c r="A60" i="6"/>
  <c r="A132" i="6" s="1"/>
  <c r="C59" i="6"/>
  <c r="C131" i="6" s="1"/>
  <c r="A59" i="6"/>
  <c r="A131" i="6" s="1"/>
  <c r="C58" i="6"/>
  <c r="C130" i="6" s="1"/>
  <c r="A58" i="6"/>
  <c r="A130" i="6" s="1"/>
  <c r="C57" i="6"/>
  <c r="C129" i="6" s="1"/>
  <c r="A57" i="6"/>
  <c r="A129" i="6" s="1"/>
  <c r="C56" i="6"/>
  <c r="C128" i="6" s="1"/>
  <c r="A56" i="6"/>
  <c r="A128" i="6" s="1"/>
  <c r="C55" i="6"/>
  <c r="C127" i="6" s="1"/>
  <c r="A55" i="6"/>
  <c r="A127" i="6" s="1"/>
  <c r="C54" i="6"/>
  <c r="C126" i="6" s="1"/>
  <c r="A54" i="6"/>
  <c r="A126" i="6" s="1"/>
  <c r="C53" i="6"/>
  <c r="C125" i="6" s="1"/>
  <c r="A53" i="6"/>
  <c r="A125" i="6" s="1"/>
  <c r="C52" i="6"/>
  <c r="C124" i="6" s="1"/>
  <c r="A52" i="6"/>
  <c r="A124" i="6" s="1"/>
  <c r="C51" i="6"/>
  <c r="C123" i="6" s="1"/>
  <c r="A51" i="6"/>
  <c r="A123" i="6" s="1"/>
  <c r="C50" i="6"/>
  <c r="C122" i="6" s="1"/>
  <c r="A50" i="6"/>
  <c r="A122" i="6" s="1"/>
  <c r="C49" i="6"/>
  <c r="C121" i="6" s="1"/>
  <c r="A49" i="6"/>
  <c r="A121" i="6" s="1"/>
  <c r="C48" i="6"/>
  <c r="C120" i="6" s="1"/>
  <c r="A48" i="6"/>
  <c r="A120" i="6" s="1"/>
  <c r="C47" i="6"/>
  <c r="C119" i="6" s="1"/>
  <c r="A47" i="6"/>
  <c r="A119" i="6" s="1"/>
  <c r="C46" i="6"/>
  <c r="C118" i="6" s="1"/>
  <c r="A46" i="6"/>
  <c r="A118" i="6" s="1"/>
  <c r="C45" i="6"/>
  <c r="C117" i="6" s="1"/>
  <c r="A45" i="6"/>
  <c r="A117" i="6" s="1"/>
  <c r="C44" i="6"/>
  <c r="C116" i="6" s="1"/>
  <c r="A44" i="6"/>
  <c r="A116" i="6" s="1"/>
  <c r="C43" i="6"/>
  <c r="C115" i="6" s="1"/>
  <c r="A43" i="6"/>
  <c r="A115" i="6" s="1"/>
  <c r="C42" i="6"/>
  <c r="C114" i="6" s="1"/>
  <c r="A42" i="6"/>
  <c r="A114" i="6" s="1"/>
  <c r="C41" i="6"/>
  <c r="C113" i="6" s="1"/>
  <c r="A41" i="6"/>
  <c r="A113" i="6" s="1"/>
  <c r="C40" i="6"/>
  <c r="C112" i="6" s="1"/>
  <c r="A40" i="6"/>
  <c r="A112" i="6" s="1"/>
  <c r="C39" i="6"/>
  <c r="C111" i="6" s="1"/>
  <c r="A39" i="6"/>
  <c r="A111" i="6" s="1"/>
  <c r="C38" i="6"/>
  <c r="C110" i="6" s="1"/>
  <c r="A38" i="6"/>
  <c r="A110" i="6" s="1"/>
  <c r="C37" i="6"/>
  <c r="C109" i="6" s="1"/>
  <c r="A37" i="6"/>
  <c r="A109" i="6" s="1"/>
  <c r="C36" i="6"/>
  <c r="C108" i="6" s="1"/>
  <c r="A36" i="6"/>
  <c r="A108" i="6" s="1"/>
  <c r="C35" i="6"/>
  <c r="C107" i="6" s="1"/>
  <c r="A35" i="6"/>
  <c r="C34" i="6"/>
  <c r="C106" i="6" s="1"/>
  <c r="A34" i="6"/>
  <c r="A106" i="6" s="1"/>
  <c r="C33" i="6"/>
  <c r="C105" i="6" s="1"/>
  <c r="A33" i="6"/>
  <c r="A105" i="6" s="1"/>
  <c r="C32" i="6"/>
  <c r="C104" i="6" s="1"/>
  <c r="A32" i="6"/>
  <c r="A104" i="6" s="1"/>
  <c r="C31" i="6"/>
  <c r="C103" i="6" s="1"/>
  <c r="A31" i="6"/>
  <c r="A103" i="6" s="1"/>
  <c r="C30" i="6"/>
  <c r="C102" i="6" s="1"/>
  <c r="A30" i="6"/>
  <c r="A102" i="6" s="1"/>
  <c r="C29" i="6"/>
  <c r="C101" i="6" s="1"/>
  <c r="A29" i="6"/>
  <c r="A101" i="6" s="1"/>
  <c r="C28" i="6"/>
  <c r="C100" i="6" s="1"/>
  <c r="A28" i="6"/>
  <c r="A100" i="6" s="1"/>
  <c r="C27" i="6"/>
  <c r="C99" i="6" s="1"/>
  <c r="A27" i="6"/>
  <c r="A99" i="6" s="1"/>
  <c r="C26" i="6"/>
  <c r="C98" i="6" s="1"/>
  <c r="A26" i="6"/>
  <c r="A98" i="6" s="1"/>
  <c r="C25" i="6"/>
  <c r="C97" i="6" s="1"/>
  <c r="A25" i="6"/>
  <c r="A97" i="6" s="1"/>
  <c r="C24" i="6"/>
  <c r="C96" i="6" s="1"/>
  <c r="A24" i="6"/>
  <c r="A96" i="6" s="1"/>
  <c r="C23" i="6"/>
  <c r="C95" i="6" s="1"/>
  <c r="A23" i="6"/>
  <c r="A95" i="6" s="1"/>
  <c r="C22" i="6"/>
  <c r="C94" i="6" s="1"/>
  <c r="A22" i="6"/>
  <c r="A94" i="6" s="1"/>
  <c r="C21" i="6"/>
  <c r="C93" i="6" s="1"/>
  <c r="A21" i="6"/>
  <c r="A93" i="6" s="1"/>
  <c r="C20" i="6"/>
  <c r="C92" i="6" s="1"/>
  <c r="A20" i="6"/>
  <c r="A92" i="6" s="1"/>
  <c r="O97" i="6" l="1"/>
  <c r="J114" i="6"/>
  <c r="J130" i="6"/>
  <c r="O130" i="6"/>
  <c r="J97" i="6"/>
  <c r="O114" i="6"/>
  <c r="J96" i="6"/>
  <c r="O96" i="6"/>
  <c r="J109" i="6"/>
  <c r="O109" i="6"/>
  <c r="J125" i="6"/>
  <c r="O125" i="6"/>
  <c r="G141" i="6"/>
  <c r="J108" i="6"/>
  <c r="O108" i="6"/>
  <c r="J124" i="6"/>
  <c r="O124" i="6"/>
  <c r="J140" i="6"/>
  <c r="O140" i="6"/>
  <c r="J100" i="6"/>
  <c r="O106" i="6"/>
  <c r="J107" i="6"/>
  <c r="O107" i="6"/>
  <c r="J112" i="6"/>
  <c r="O112" i="6"/>
  <c r="J113" i="6"/>
  <c r="O113" i="6"/>
  <c r="J118" i="6"/>
  <c r="O118" i="6"/>
  <c r="J123" i="6"/>
  <c r="O123" i="6"/>
  <c r="J128" i="6"/>
  <c r="O128" i="6"/>
  <c r="J129" i="6"/>
  <c r="O129" i="6"/>
  <c r="J134" i="6"/>
  <c r="O134" i="6"/>
  <c r="J139" i="6"/>
  <c r="O139" i="6"/>
  <c r="M141" i="6"/>
  <c r="J101" i="6"/>
  <c r="N141" i="6"/>
  <c r="J94" i="6"/>
  <c r="O94" i="6"/>
  <c r="J99" i="6"/>
  <c r="O99" i="6"/>
  <c r="O104" i="6"/>
  <c r="O105" i="6"/>
  <c r="J111" i="6"/>
  <c r="O111" i="6"/>
  <c r="J116" i="6"/>
  <c r="O116" i="6"/>
  <c r="J117" i="6"/>
  <c r="O117" i="6"/>
  <c r="J122" i="6"/>
  <c r="O122" i="6"/>
  <c r="J127" i="6"/>
  <c r="O127" i="6"/>
  <c r="J132" i="6"/>
  <c r="O132" i="6"/>
  <c r="J133" i="6"/>
  <c r="O133" i="6"/>
  <c r="J138" i="6"/>
  <c r="O138" i="6"/>
  <c r="O95" i="6"/>
  <c r="O100" i="6"/>
  <c r="O101" i="6"/>
  <c r="K141" i="6"/>
  <c r="J93" i="6"/>
  <c r="O93" i="6"/>
  <c r="L141" i="6"/>
  <c r="J98" i="6"/>
  <c r="O98" i="6"/>
  <c r="J103" i="6"/>
  <c r="O103" i="6"/>
  <c r="J110" i="6"/>
  <c r="O110" i="6"/>
  <c r="J115" i="6"/>
  <c r="O115" i="6"/>
  <c r="J120" i="6"/>
  <c r="O120" i="6"/>
  <c r="J121" i="6"/>
  <c r="O121" i="6"/>
  <c r="J126" i="6"/>
  <c r="O126" i="6"/>
  <c r="J131" i="6"/>
  <c r="O131" i="6"/>
  <c r="J136" i="6"/>
  <c r="O136" i="6"/>
  <c r="J137" i="6"/>
  <c r="O137" i="6"/>
  <c r="J105" i="6"/>
  <c r="H141" i="6"/>
  <c r="J104" i="6"/>
  <c r="J106" i="6"/>
  <c r="I141" i="6"/>
  <c r="J95" i="6"/>
  <c r="F141" i="6"/>
  <c r="J92" i="6"/>
  <c r="O92" i="6"/>
  <c r="O141" i="6" l="1"/>
  <c r="J141" i="6"/>
  <c r="S13" i="6"/>
  <c r="Q13" i="6"/>
  <c r="T13" i="6" l="1"/>
  <c r="R13" i="6"/>
  <c r="O13" i="6" l="1"/>
  <c r="AA13" i="6"/>
  <c r="AB13" i="6" l="1"/>
</calcChain>
</file>

<file path=xl/sharedStrings.xml><?xml version="1.0" encoding="utf-8"?>
<sst xmlns="http://schemas.openxmlformats.org/spreadsheetml/2006/main" count="1884" uniqueCount="420">
  <si>
    <t>SUBJECTS</t>
  </si>
  <si>
    <t>June</t>
  </si>
  <si>
    <t>July</t>
  </si>
  <si>
    <t>August</t>
  </si>
  <si>
    <t>September</t>
  </si>
  <si>
    <t>October</t>
  </si>
  <si>
    <t>November</t>
  </si>
  <si>
    <t>Track:</t>
  </si>
  <si>
    <t>Strand:</t>
  </si>
  <si>
    <t>Physical Science (IIIB)</t>
  </si>
  <si>
    <t>IIIB</t>
  </si>
  <si>
    <t>Earth and Life Science (IIIB)</t>
  </si>
  <si>
    <t>Earth Science (IIIB) (STEM)</t>
  </si>
  <si>
    <t>IIB</t>
  </si>
  <si>
    <t>Disaster Readiness and Risk Reduction (IC2) (STEM)</t>
  </si>
  <si>
    <t>ICII</t>
  </si>
  <si>
    <t>(GAS//TVL Maritime//</t>
  </si>
  <si>
    <t>X</t>
  </si>
  <si>
    <t>(GAS) Transmission Line Installation and Maintenance (NC II)</t>
  </si>
  <si>
    <t>IVB</t>
  </si>
  <si>
    <t>(GAS) Tile Setting (NC II)</t>
  </si>
  <si>
    <t>(GAS) Shielded Metal Arc Welding (NC II)</t>
  </si>
  <si>
    <t>(GAS) Shielded Metal Arc Welding (NC I)</t>
  </si>
  <si>
    <t>(GAS) Refrigeration and Air-Conditioning [RAC] Packed Air-Conditioning Unit [PACU] Commercial Refrigeration Equipment [CRE] Servicing (NC II)</t>
  </si>
  <si>
    <t>(GAS) Plumbing (NC II)</t>
  </si>
  <si>
    <t>(GAS) Plumbing (NC I)</t>
  </si>
  <si>
    <t>(GAS) Motorcycle/ Small Engine Servicing (NC II)</t>
  </si>
  <si>
    <t>(GAS) Mechatronics Servicing (NC II)</t>
  </si>
  <si>
    <t>(GAS) Masonry (NC II)</t>
  </si>
  <si>
    <t>(GAS) Machining (NC II)</t>
  </si>
  <si>
    <t>(GAS) Machining (NC I)</t>
  </si>
  <si>
    <t>(GAS) Instrumentation and Control Servicing (NC II)</t>
  </si>
  <si>
    <t>(GAS) Gas Tungsten Arc Welding- GTAW (NC II)</t>
  </si>
  <si>
    <t>(GAS) Gas Metal Arc Welding- GMAW (NC II)</t>
  </si>
  <si>
    <t>(GAS) Furniture Making- Finishing (NC II)</t>
  </si>
  <si>
    <t>(GAS) Electrical Installation and Maintenance (NC II)</t>
  </si>
  <si>
    <t>(GAS) Electric Power Distribution Line Construction (NC II)</t>
  </si>
  <si>
    <t>(GAS) Driving (NC II)</t>
  </si>
  <si>
    <t>(GAS) Domestic Refrigeration and Air-conditioning (DOMRAC) Servicing (NC II)</t>
  </si>
  <si>
    <t>(GAS) Electronic Products Assembly and Servicing (NC II)</t>
  </si>
  <si>
    <t>(GAS) Construction Painting (NC II)</t>
  </si>
  <si>
    <t>(GAS) Carpentry (NC III)</t>
  </si>
  <si>
    <t>(GAS) Carpentry (NC II)</t>
  </si>
  <si>
    <t>(GAS) Automotive Servicing (NC II)</t>
  </si>
  <si>
    <t>(GAS) Automotive Servicing (NC I)</t>
  </si>
  <si>
    <t>(GAS) Telecom OSP Installation- Fiber Optic Cable (NC II)</t>
  </si>
  <si>
    <t>IVC</t>
  </si>
  <si>
    <t>(GAS) Telecom OSP and Subscriber Line Installation- Copper Cable/ POTS and DSL (NC II)</t>
  </si>
  <si>
    <t>(GAS) Technical Drafting (NC II)</t>
  </si>
  <si>
    <t>(GAS) Medical Transcription (NC II)</t>
  </si>
  <si>
    <t>(GAS) Illustration (NC II)</t>
  </si>
  <si>
    <t>(GAS) Contact Center Services (NC II)</t>
  </si>
  <si>
    <t>(GAS) Computer Programming Oracle Database (NC III)</t>
  </si>
  <si>
    <t>(GAS) Computer Programming Java (NC III)</t>
  </si>
  <si>
    <t>(GAS) Computer Programming .Net Technology (NC III)</t>
  </si>
  <si>
    <t>(GAS) Computer Systems Servicing (NC II)</t>
  </si>
  <si>
    <t>(GAS) Broadband Installation- Fixed Wireless Systems (NC II)</t>
  </si>
  <si>
    <t>(GAS) Animation (NC II)</t>
  </si>
  <si>
    <t>(GAS) Wellness Massage (NC II)</t>
  </si>
  <si>
    <t>IVD</t>
  </si>
  <si>
    <t>(GAS) Travel Services (NC II)</t>
  </si>
  <si>
    <t>(GAS) Tourism Promotion Services (NC II)</t>
  </si>
  <si>
    <t>(GAS) Local Guiding Services (NC II)</t>
  </si>
  <si>
    <t>(GAS) Tailoring (NC II)</t>
  </si>
  <si>
    <t>(GAS) Housekeeping (NC II)</t>
  </si>
  <si>
    <t>(GASHandicraft- Basketry Macrame</t>
  </si>
  <si>
    <t>(GASHandicraft- Woodcraft Leathercraft</t>
  </si>
  <si>
    <t>(GASHandicraft- Needlecraft</t>
  </si>
  <si>
    <t>(GASHandicraft- Fashion Accessories  and Paper Craft</t>
  </si>
  <si>
    <t>(GAS) Hairdressing (NC III)</t>
  </si>
  <si>
    <t>(GAS) Hairdressing (NC II)</t>
  </si>
  <si>
    <t>(GAS) Front Office Services (NC II)</t>
  </si>
  <si>
    <t>(GAS) Food and Beverage Services (NC II)</t>
  </si>
  <si>
    <t>(GAS) Fashion Design (NC III)</t>
  </si>
  <si>
    <t>(GAS) Events Management Services (NC III)</t>
  </si>
  <si>
    <t>(GAS) Dressmaking (NC II)</t>
  </si>
  <si>
    <t>(GAS) Cookery (NC II)</t>
  </si>
  <si>
    <t>(GAS) Commercial Cooking (NC III)</t>
  </si>
  <si>
    <t>(GAS) Caregiving (NC II)</t>
  </si>
  <si>
    <t>(GAS) Bread and Pastry Production (NC II)</t>
  </si>
  <si>
    <t>(GAS) Beauty/ Nail Care (NC II)</t>
  </si>
  <si>
    <t>(GAS) Bartending (NC II)</t>
  </si>
  <si>
    <t>(GAS) Barbering (NC II)</t>
  </si>
  <si>
    <t>(GAS) Attractions and Theme Parks Tourism (NC II)</t>
  </si>
  <si>
    <t>(GAS) Slaughtering Operation- Hog Swine Pig (NC II)</t>
  </si>
  <si>
    <t>IVA</t>
  </si>
  <si>
    <t>(GAS) Rubber Production (NC I)</t>
  </si>
  <si>
    <t>(GAS) Rubber Processing (NC II)</t>
  </si>
  <si>
    <t>(GAS) Rice Machinery Operation (NC II)</t>
  </si>
  <si>
    <t>(GAS) Pest Management (NC II)</t>
  </si>
  <si>
    <t>(GAS) Organic Agriculture Production (NC II)</t>
  </si>
  <si>
    <t>(GAS) Landscape Installation and Maintenance (NC II)</t>
  </si>
  <si>
    <t>(GAS) Horticulture (NC III)</t>
  </si>
  <si>
    <t>(GAS) Food Processing (NC II)</t>
  </si>
  <si>
    <t>(GAS) Fishing Gear Repair and Maintenance (NC III)</t>
  </si>
  <si>
    <t>(GAS) Fish Wharf Operation (NC I)</t>
  </si>
  <si>
    <t>(GAS) Fish Products Packaging (NC II)</t>
  </si>
  <si>
    <t>(GAS) Fish Capture (NC II)</t>
  </si>
  <si>
    <t>(GAS) Artificial Insemination- Swine (NC II)</t>
  </si>
  <si>
    <t>(GAS) Artificial Insemination- Large Ruminants (NC II)</t>
  </si>
  <si>
    <t>(GAS) Aquaculture (NC II)</t>
  </si>
  <si>
    <t>(GAS) Animal Production- Swine (NC II)</t>
  </si>
  <si>
    <t>(GAS) Animal Production- Large Ruminants (NC II)</t>
  </si>
  <si>
    <t>(GAS) Animal Production- Poultry Chicken (NC II)</t>
  </si>
  <si>
    <t>(GAS) Animal Health Care Management (NC III)</t>
  </si>
  <si>
    <t>(GAS) Agricultural Crop Production (NC III)</t>
  </si>
  <si>
    <t>(GAS) Agricultural Crop Production (NC II)</t>
  </si>
  <si>
    <t>(GAS) Agricultural Crop Production (NC I)</t>
  </si>
  <si>
    <t xml:space="preserve">Work Immersion/Research/Career Advocacy/Culminating Activity </t>
  </si>
  <si>
    <t>Electrical Installation and Maintenance (NC II)</t>
  </si>
  <si>
    <t>Transmission Line Installation and Maintenance (NC II)</t>
  </si>
  <si>
    <t>Tile Setting (NC II)</t>
  </si>
  <si>
    <t>Shielded Metal Arc Welding (NC I)</t>
  </si>
  <si>
    <t>Shielded Metal Arc Welding (NC II)</t>
  </si>
  <si>
    <t>Domestic Refrigeration and Air-conditioning (DOMRAC) Servicing (NC II)</t>
  </si>
  <si>
    <t>Refrigeration and Air-Conditioning [RAC] Packed Air-Conditioning Unit [PACU] Commercial Refrigeration Equipment [CRE] Servicing (NC II)</t>
  </si>
  <si>
    <t>Plumbing (NC I)</t>
  </si>
  <si>
    <t>Plumbing (NC II)</t>
  </si>
  <si>
    <t>Motorcycle/ Small Engine Servicing (NC II)</t>
  </si>
  <si>
    <t>Electronic Products Assembly and Servicing (NC II)</t>
  </si>
  <si>
    <t>Mechatronics Servicing (NC II)</t>
  </si>
  <si>
    <t>Masonry (NC II)</t>
  </si>
  <si>
    <t>Machining (NC I)</t>
  </si>
  <si>
    <t>Machining (NC II)</t>
  </si>
  <si>
    <t>Instrumentation and Control Servicing (NC II)</t>
  </si>
  <si>
    <t>Gas Tungsten Arc Welding- GTAW (NC II)</t>
  </si>
  <si>
    <t>Gas Metal Arc Welding- GMAW (NC II)</t>
  </si>
  <si>
    <t>Furniture Making- Finishing (NC II)</t>
  </si>
  <si>
    <t>Electric Power Distribution Line Construction (NC II)</t>
  </si>
  <si>
    <t>Driving (NC II)</t>
  </si>
  <si>
    <t>Construction Painting (NC II)</t>
  </si>
  <si>
    <t>Carpentry (NC II)</t>
  </si>
  <si>
    <t>Carpentry (NC III)</t>
  </si>
  <si>
    <t>Automotive Servicing (NC I)</t>
  </si>
  <si>
    <t>Automotive Servicing (NC II)</t>
  </si>
  <si>
    <t>Computer Systems Servicing (NC II)</t>
  </si>
  <si>
    <t>Telecom OSP Installation- Fiber Optic Cable (NC II)</t>
  </si>
  <si>
    <t>Telecom OSP and Subscriber Line Installation- Copper Cable/ POTS and DSL (NC II)</t>
  </si>
  <si>
    <t>Technical Drafting (NC II)</t>
  </si>
  <si>
    <t>Medical Transcription (NC II)</t>
  </si>
  <si>
    <t>Illustration (NC II)</t>
  </si>
  <si>
    <t>Contact Center Services (NC II)</t>
  </si>
  <si>
    <t>Computer Programming Oracle Database (NC III)</t>
  </si>
  <si>
    <t>Computer Programming Java (NC III)</t>
  </si>
  <si>
    <t>Computer Programming .Net Technology (NC III)</t>
  </si>
  <si>
    <t>Broadband Installation- Fixed Wireless Systems (NC II)</t>
  </si>
  <si>
    <t>Animation (NC II)</t>
  </si>
  <si>
    <t>Wellness Massage (NC II)</t>
  </si>
  <si>
    <t>Travel Services (NC II)</t>
  </si>
  <si>
    <t>Tourism Promotion Services (NC II)</t>
  </si>
  <si>
    <t>Local Guiding Services (NC II)</t>
  </si>
  <si>
    <t>Tailoring (NC II)</t>
  </si>
  <si>
    <t>Housekeeping (NC II)</t>
  </si>
  <si>
    <t>Handicraft- Basketry Macrame</t>
  </si>
  <si>
    <t xml:space="preserve">Handicraft- Woodcraft Leathercraft </t>
  </si>
  <si>
    <t>Handicraft- Needlecraft</t>
  </si>
  <si>
    <t>Handicraft- Fashion Accessories  and Paper Craft</t>
  </si>
  <si>
    <t>Hairdressing (NC II)</t>
  </si>
  <si>
    <t>Hairdressing (NC III)</t>
  </si>
  <si>
    <t>Front Office Services (NC II)</t>
  </si>
  <si>
    <t>Food and Beverage Services (NC II)</t>
  </si>
  <si>
    <t>Dressmaking (NC II) or Tailoring (NC II)</t>
  </si>
  <si>
    <t>Fashion Design (NC III)</t>
  </si>
  <si>
    <t>Events Management Services (NC III)</t>
  </si>
  <si>
    <t>Dressmaking (NC II)</t>
  </si>
  <si>
    <t>Cookery (NC II)</t>
  </si>
  <si>
    <t>Commercial Cooking (NC III)</t>
  </si>
  <si>
    <t>Caregiving (NC II)</t>
  </si>
  <si>
    <t>Bread and Pastry Production (NC II)</t>
  </si>
  <si>
    <t>Beauty/ Nail Care (NC II)</t>
  </si>
  <si>
    <t>Bartending (NC II)</t>
  </si>
  <si>
    <t>Barbering (NC II)</t>
  </si>
  <si>
    <t>Attractions and Theme Parks Tourism (NC II)</t>
  </si>
  <si>
    <t>Slaughtering Operation- Hog Swine Pig (NC II)</t>
  </si>
  <si>
    <t>Rubber Production (NC I)</t>
  </si>
  <si>
    <t>Rubber Processing (NC II)</t>
  </si>
  <si>
    <t>Rice Machinery Operation (NC II)</t>
  </si>
  <si>
    <t>Pest Management (NC II)</t>
  </si>
  <si>
    <t>Organic Agriculture Production (NC II)</t>
  </si>
  <si>
    <t>Landscape Installation and Maintenance (NC II)</t>
  </si>
  <si>
    <t>Agricultural Crop Production (NC II)</t>
  </si>
  <si>
    <t>Horticulture (NC III)</t>
  </si>
  <si>
    <t>Food Processing (NC II)</t>
  </si>
  <si>
    <t>Fishing Gear Repair and Maintenance (NC III)</t>
  </si>
  <si>
    <t>Fish Wharf Operation (NC I)</t>
  </si>
  <si>
    <t>Fish Products Packaging (NC II)</t>
  </si>
  <si>
    <t>Fish Capture (NC II)</t>
  </si>
  <si>
    <t>Animal Production- Swine (NC II)</t>
  </si>
  <si>
    <t>Artificial Insemination- Swine (NC II)</t>
  </si>
  <si>
    <t>Animal Production- Large Ruminants (NC II)</t>
  </si>
  <si>
    <t>Artificial Insemination- Large Ruminants (NC II)</t>
  </si>
  <si>
    <t>Aquaculture (NC II)</t>
  </si>
  <si>
    <t>Animal Production- Poultry Chicken (NC II)</t>
  </si>
  <si>
    <t>Animal Production- Poultry Chicken (NC II) or Animal Production- Large Ruminants (NC II) or Animal Production- Swine (NC II)</t>
  </si>
  <si>
    <t>Animal Health Care Management (NC III)</t>
  </si>
  <si>
    <t>Agricultural Crop Production (NC III)</t>
  </si>
  <si>
    <t>Agricultural Crop Production (NC I)</t>
  </si>
  <si>
    <t>V</t>
  </si>
  <si>
    <t xml:space="preserve">Practicum (In-campus) </t>
  </si>
  <si>
    <t>VI</t>
  </si>
  <si>
    <t xml:space="preserve">Creative Industries I: Arts and Design Appreciation and Production </t>
  </si>
  <si>
    <t>IIA</t>
  </si>
  <si>
    <t>ICIV</t>
  </si>
  <si>
    <t>ICIII</t>
  </si>
  <si>
    <t>Fundamentals of Accountancy, Business, and Management 1</t>
  </si>
  <si>
    <t xml:space="preserve">General Physics 1 </t>
  </si>
  <si>
    <t>IIIA</t>
  </si>
  <si>
    <t xml:space="preserve">General Chemistry 1 </t>
  </si>
  <si>
    <t>IIIC</t>
  </si>
  <si>
    <t xml:space="preserve">General Biology 1 </t>
  </si>
  <si>
    <t>To be taken in G12</t>
  </si>
  <si>
    <t xml:space="preserve">Practical Research 1 </t>
  </si>
  <si>
    <t>ID</t>
  </si>
  <si>
    <t>IB</t>
  </si>
  <si>
    <t xml:space="preserve">Statistics and Probability </t>
  </si>
  <si>
    <t>IA</t>
  </si>
  <si>
    <t>APPLIED SUBJECTS</t>
  </si>
  <si>
    <t>TVL</t>
  </si>
  <si>
    <t>ICI</t>
  </si>
  <si>
    <t>SPORTS</t>
  </si>
  <si>
    <t>STEM</t>
  </si>
  <si>
    <t>HUMSS</t>
  </si>
  <si>
    <t>CORE SUBJECTS</t>
  </si>
  <si>
    <t>GAS</t>
  </si>
  <si>
    <t>PRE-REQUISITES</t>
  </si>
  <si>
    <t>NUMBER OF HOURS</t>
  </si>
  <si>
    <t>SUBGROUP</t>
  </si>
  <si>
    <t>** Number of subject slots may be changed depending on the review from techvoc experts</t>
  </si>
  <si>
    <t>ABM</t>
  </si>
  <si>
    <t>* with pre-requisites</t>
  </si>
  <si>
    <t>SPECIALIZED SUBJECTS</t>
  </si>
  <si>
    <t>Note/ Legend:</t>
  </si>
  <si>
    <t>TRACK</t>
  </si>
  <si>
    <t>ACADEMIC</t>
  </si>
  <si>
    <t>ARTS AND DESIGN</t>
  </si>
  <si>
    <t>STRAND</t>
  </si>
  <si>
    <t>Sports</t>
  </si>
  <si>
    <t>AFA</t>
  </si>
  <si>
    <t>ICT</t>
  </si>
  <si>
    <t>HE</t>
  </si>
  <si>
    <t>Arts</t>
  </si>
  <si>
    <t>Core</t>
  </si>
  <si>
    <t>Applied</t>
  </si>
  <si>
    <t>Specialized</t>
  </si>
  <si>
    <t>SY</t>
  </si>
  <si>
    <t>2016-2017</t>
  </si>
  <si>
    <t>2017-2018</t>
  </si>
  <si>
    <t>2018-2019</t>
  </si>
  <si>
    <t>2019-2020</t>
  </si>
  <si>
    <t>2020-2021</t>
  </si>
  <si>
    <t>2021-2022</t>
  </si>
  <si>
    <t>2022-2023</t>
  </si>
  <si>
    <t>2023-2024</t>
  </si>
  <si>
    <t>2024-2025</t>
  </si>
  <si>
    <t>SEMESTER</t>
  </si>
  <si>
    <t>FIRST</t>
  </si>
  <si>
    <t>SECOND</t>
  </si>
  <si>
    <t>MONTH</t>
  </si>
  <si>
    <t>DAY</t>
  </si>
  <si>
    <t>YEAR</t>
  </si>
  <si>
    <t>January</t>
  </si>
  <si>
    <t>February</t>
  </si>
  <si>
    <t>March</t>
  </si>
  <si>
    <t>April</t>
  </si>
  <si>
    <t>May</t>
  </si>
  <si>
    <t>December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</si>
  <si>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</si>
  <si>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</si>
  <si>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</si>
  <si>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</si>
  <si>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</si>
  <si>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</si>
  <si>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</si>
  <si>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</si>
  <si>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</si>
  <si>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</si>
  <si>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</si>
  <si>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</si>
  <si>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</si>
  <si>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</si>
  <si>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</si>
  <si>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</si>
  <si>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</si>
  <si>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</si>
  <si>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</si>
  <si>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</si>
  <si>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</si>
  <si>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</si>
  <si>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</si>
  <si>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</si>
  <si>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</si>
  <si>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</si>
  <si>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</si>
  <si>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</si>
  <si>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</si>
  <si>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</si>
  <si>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</si>
  <si>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Republic of the Philippines</t>
  </si>
  <si>
    <t>Department of Education</t>
  </si>
  <si>
    <t>COMBINATION</t>
  </si>
  <si>
    <t>NAME OF SCHOOL</t>
  </si>
  <si>
    <t>MARITIME (TVL)</t>
  </si>
  <si>
    <t>Navigational Watch 1</t>
  </si>
  <si>
    <t>Navigational Watch 2</t>
  </si>
  <si>
    <t>Navigational Watch 3</t>
  </si>
  <si>
    <t>Engine Watch 1</t>
  </si>
  <si>
    <t>Engine Watch 2</t>
  </si>
  <si>
    <t>Safety 1</t>
  </si>
  <si>
    <t>Safety 2</t>
  </si>
  <si>
    <t>Ship's Catering Services 1</t>
  </si>
  <si>
    <t>MARITIMETVL</t>
  </si>
  <si>
    <t>MARITIMEPB</t>
  </si>
  <si>
    <t>MARITIME (PB)</t>
  </si>
  <si>
    <t>Pre-Calculus</t>
  </si>
  <si>
    <t>Basic Calculus</t>
  </si>
  <si>
    <t>General Physics 1</t>
  </si>
  <si>
    <t>General Physics 2</t>
  </si>
  <si>
    <t>General Chemistry 1</t>
  </si>
  <si>
    <t>Introduction to Maritime Career</t>
  </si>
  <si>
    <t>Introduction to Maritime Safety</t>
  </si>
  <si>
    <t>Introduction to Marine Transportation and Engineering</t>
  </si>
  <si>
    <t>Oral Communication</t>
  </si>
  <si>
    <t>Reading and Writing</t>
  </si>
  <si>
    <t>Komunikasyon at Pananaliksik sa Wika at Kulturang Pilipino</t>
  </si>
  <si>
    <t>Pagbasa at Pagsusuri ng Iba't-Ibang Teksto Tungo sa Pananaliksik</t>
  </si>
  <si>
    <t>21st Century Literature from the Philippines and the World</t>
  </si>
  <si>
    <t>Contemporary Philippine Arts from the Regions</t>
  </si>
  <si>
    <t>Introduction to the Philosophy of the Human Person / Pambungad sa Pilosopiya ng Tao</t>
  </si>
  <si>
    <t>Understanding Culture, Society and Politics</t>
  </si>
  <si>
    <t>Media and Information Literacy</t>
  </si>
  <si>
    <t>General Mathematics</t>
  </si>
  <si>
    <t>Statistics and Probability</t>
  </si>
  <si>
    <t>Personal Development / Pansariling Kaunlaran</t>
  </si>
  <si>
    <t>PE and Health</t>
  </si>
  <si>
    <t>English for Academic and Professional Purposes</t>
  </si>
  <si>
    <t>Entrepreneurship</t>
  </si>
  <si>
    <t>Practical Research 1</t>
  </si>
  <si>
    <t>Empowerment Technologies (E-Tech): ICT fpr Professional Tracks</t>
  </si>
  <si>
    <t>Practical Research 2</t>
  </si>
  <si>
    <t>Research Project/Culminating Activity*</t>
  </si>
  <si>
    <t>General Biology 1</t>
  </si>
  <si>
    <t>General Biology 2</t>
  </si>
  <si>
    <t>General Chemistry 2</t>
  </si>
  <si>
    <t>Applied Economics</t>
  </si>
  <si>
    <t>Business Ethics and Social Responsibility</t>
  </si>
  <si>
    <t>Fundamentals of Accountancy, Business, and Management 2</t>
  </si>
  <si>
    <t>Business Math</t>
  </si>
  <si>
    <t>Business Finance</t>
  </si>
  <si>
    <t>Organization and Management</t>
  </si>
  <si>
    <t>Principles of Marketing</t>
  </si>
  <si>
    <t>Creative Nonfiction</t>
  </si>
  <si>
    <t>Creative Writing/Malikhaing Pagsulat</t>
  </si>
  <si>
    <t>Introduction to World Religions and Belief Systems</t>
  </si>
  <si>
    <t>Trends, Networks, and Critical Thinking in the 21st Century Culture</t>
  </si>
  <si>
    <t>Community Engagement, Solidarity, and Citizenship</t>
  </si>
  <si>
    <t>Discipline and Ideas in the Applied Sciences</t>
  </si>
  <si>
    <t>Disciplines and Ideas in the Social Sciences</t>
  </si>
  <si>
    <t>Philippine Politics and Governance</t>
  </si>
  <si>
    <t>Disaster Readiness and Risk Reduction</t>
  </si>
  <si>
    <t>Apprenticeship and Exploration of Different Arts Fields</t>
  </si>
  <si>
    <t>Creative Industries I: Arts and Design Appreciation and Production</t>
  </si>
  <si>
    <t>Creative Industries II: Performing Arts</t>
  </si>
  <si>
    <t>Developing Filipino Identity in the Arts</t>
  </si>
  <si>
    <t xml:space="preserve"> (ARTS)Exhibit for Arts Production (Literary Arts)</t>
  </si>
  <si>
    <t>Exhibit for Arts Production (Media Arts and Visual Arts)</t>
  </si>
  <si>
    <t>Integrating the Elements and Principles of Organization in the Arts</t>
  </si>
  <si>
    <t>Leadership and Management in Different Arts Fields</t>
  </si>
  <si>
    <t>Performing Arts Production</t>
  </si>
  <si>
    <t>Physical and Personal Development in the Arts</t>
  </si>
  <si>
    <t>Apprenticeship (Off-campus)</t>
  </si>
  <si>
    <t>Fitness Testing and Exercise Programming</t>
  </si>
  <si>
    <t>Fitness, Sports, and Recreation Leadership</t>
  </si>
  <si>
    <t>Fundamental of Coaching</t>
  </si>
  <si>
    <t>Human Movement</t>
  </si>
  <si>
    <t>Practicum (In-campus)</t>
  </si>
  <si>
    <t>Psychosocial Aspects of Sports and Exercise</t>
  </si>
  <si>
    <t>Safety and First Aid</t>
  </si>
  <si>
    <t>Sports Officiating and Activity Management</t>
  </si>
  <si>
    <t>Pagsulat sa Filipino sa Piling Larangan (Akademik)</t>
  </si>
  <si>
    <t>Pagsulat sa Filipino sa Piling Larangan (Tech-Voc)</t>
  </si>
  <si>
    <t>Pagsulat sa Filipino sa Piling Larangan (Isports)</t>
  </si>
  <si>
    <t>Pagsulat sa Filipino sa Piling Larangan (Sining)</t>
  </si>
  <si>
    <t>Physical Science</t>
  </si>
  <si>
    <t>Earth and Life Science</t>
  </si>
  <si>
    <t>Earth Science</t>
  </si>
  <si>
    <t>Research/Capstone Project</t>
  </si>
  <si>
    <t>Inquiries, Investigations and Immersion</t>
  </si>
  <si>
    <t xml:space="preserve">(80) Work Immersion/Research/Career Advocacy/Culminating Activity </t>
  </si>
  <si>
    <t xml:space="preserve">(160) Work Immersion/Research/Career Advocacy/Culminating Activity </t>
  </si>
  <si>
    <t xml:space="preserve">(240) Work Immersion/Research/Career Advocacy/Culminating Activity </t>
  </si>
  <si>
    <t>Disaster Readiness and Risk Reduction (GAS)</t>
  </si>
  <si>
    <t>SCHOOLS DIVISION OF MANDAUE CITY</t>
  </si>
  <si>
    <t>LEARNERS' PERFORMANCE LEVEL IN THE SUMMATIVE ASSESSMENT</t>
  </si>
  <si>
    <t>QUARTER 1</t>
  </si>
  <si>
    <t>SY 2020-2021</t>
  </si>
  <si>
    <t>Subject:</t>
  </si>
  <si>
    <t>No.</t>
  </si>
  <si>
    <t>Name of Learners</t>
  </si>
  <si>
    <t>Performance Level</t>
  </si>
  <si>
    <t>Written Outputs</t>
  </si>
  <si>
    <t>Performance-Based Assessment</t>
  </si>
  <si>
    <t>Highest Possible Score</t>
  </si>
  <si>
    <t>Last Name</t>
  </si>
  <si>
    <t>,</t>
  </si>
  <si>
    <t>First Name</t>
  </si>
  <si>
    <t>MI</t>
  </si>
  <si>
    <t>Note: Performance Level=(Score/Perfect Score)*100%</t>
  </si>
  <si>
    <t>Prepared by:</t>
  </si>
  <si>
    <t>Reviewed by:</t>
  </si>
  <si>
    <t>NAME OF TEACHER</t>
  </si>
  <si>
    <t>NAME OF MASTER TEACHER/COORDINATOR</t>
  </si>
  <si>
    <t>Teacher</t>
  </si>
  <si>
    <t>Master Teacher I/Coordinator</t>
  </si>
  <si>
    <t>Average</t>
  </si>
  <si>
    <t>Overall</t>
  </si>
  <si>
    <t>d</t>
  </si>
  <si>
    <t>Grade:</t>
  </si>
  <si>
    <t>GRADE</t>
  </si>
  <si>
    <t>ELEVEN</t>
  </si>
  <si>
    <t>TWELVE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</si>
</sst>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scheme val="minor"/>
    </font>
    <font>
      <sz val="9"/>
      <color theme="1"/>
      <name val="Arial Narrow"/>
      <family val="2"/>
    </font>
    <font>
      <sz val="8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11"/>
      <color theme="1"/>
      <name val="Arial Narrow"/>
      <family val="2"/>
    </font>
    <font>
      <b/>
      <i/>
      <sz val="11"/>
      <color theme="0"/>
      <name val="MV Boli"/>
    </font>
    <font>
      <sz val="11"/>
      <color theme="0"/>
      <name val="Calibri"/>
      <family val="2"/>
      <scheme val="minor"/>
    </font>
    <font>
      <sz val="9"/>
      <color theme="0"/>
      <name val="Arial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Calibri"/>
      <family val="2"/>
      <scheme val="minor"/>
    </font>
    <font>
      <sz val="12"/>
      <color theme="1"/>
      <name val="Old English Text MT"/>
      <family val="4"/>
    </font>
    <font>
      <sz val="18"/>
      <color theme="1"/>
      <name val="Old English Text MT"/>
      <family val="4"/>
    </font>
    <font>
      <b/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10"/>
      <color theme="1"/>
      <name val="Candara"/>
      <family val="2"/>
    </font>
    <font>
      <b/>
      <sz val="16"/>
      <color theme="1"/>
      <name val="Candara"/>
      <family val="2"/>
    </font>
    <font>
      <b/>
      <sz val="12"/>
      <color theme="1"/>
      <name val="Candara"/>
      <family val="2"/>
    </font>
    <font>
      <b/>
      <i/>
      <sz val="9"/>
      <color theme="1"/>
      <name val="Arial"/>
      <family val="2"/>
    </font>
    <font>
      <i/>
      <sz val="9"/>
      <color theme="1"/>
      <name val="Arial"/>
      <family val="2"/>
    </font>
    <font>
      <b/>
      <u/>
      <sz val="10"/>
      <color theme="1"/>
      <name val="Arial Narrow"/>
      <family val="2"/>
    </font>
    <font>
      <b/>
      <sz val="11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4"/>
      <color theme="1"/>
      <name val="Arial Narrow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rial Narrow"/>
      <family val="2"/>
    </font>
    <font>
      <b/>
      <sz val="16"/>
      <color theme="1"/>
      <name val="Rockwell"/>
      <family val="1"/>
    </font>
    <font>
      <sz val="14"/>
      <name val="Rockwell"/>
      <family val="1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0" fontId="16" fillId="0" borderId="0"/>
  </cellStyleXfs>
  <cellXfs count="176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6" fillId="0" borderId="0" xfId="0" applyFont="1"/>
    <xf numFmtId="0" fontId="8" fillId="0" borderId="0" xfId="0" applyFont="1" applyBorder="1" applyProtection="1"/>
    <xf numFmtId="0" fontId="6" fillId="0" borderId="0" xfId="0" applyFont="1" applyBorder="1"/>
    <xf numFmtId="0" fontId="8" fillId="0" borderId="0" xfId="0" applyFont="1" applyFill="1" applyBorder="1" applyProtection="1"/>
    <xf numFmtId="0" fontId="0" fillId="0" borderId="0" xfId="0" applyAlignment="1"/>
    <xf numFmtId="0" fontId="0" fillId="0" borderId="0" xfId="0" applyProtection="1">
      <protection hidden="1"/>
    </xf>
    <xf numFmtId="0" fontId="6" fillId="0" borderId="0" xfId="0" applyFont="1" applyProtection="1">
      <protection hidden="1"/>
    </xf>
    <xf numFmtId="0" fontId="0" fillId="0" borderId="0" xfId="0" applyBorder="1" applyProtection="1">
      <protection hidden="1"/>
    </xf>
    <xf numFmtId="0" fontId="6" fillId="0" borderId="0" xfId="0" applyFont="1" applyBorder="1" applyProtection="1">
      <protection hidden="1"/>
    </xf>
    <xf numFmtId="0" fontId="1" fillId="0" borderId="0" xfId="0" applyFont="1" applyAlignment="1" applyProtection="1">
      <alignment horizontal="justify" vertical="center"/>
      <protection hidden="1"/>
    </xf>
    <xf numFmtId="0" fontId="10" fillId="0" borderId="0" xfId="0" applyFont="1" applyBorder="1" applyAlignment="1" applyProtection="1">
      <alignment vertical="center" wrapText="1"/>
      <protection hidden="1"/>
    </xf>
    <xf numFmtId="0" fontId="6" fillId="0" borderId="0" xfId="0" applyFont="1" applyBorder="1" applyAlignment="1" applyProtection="1">
      <protection hidden="1"/>
    </xf>
    <xf numFmtId="0" fontId="15" fillId="0" borderId="3" xfId="1" applyFont="1" applyFill="1" applyBorder="1" applyAlignment="1" applyProtection="1">
      <alignment vertical="center" wrapText="1"/>
      <protection hidden="1"/>
    </xf>
    <xf numFmtId="0" fontId="11" fillId="0" borderId="0" xfId="0" applyFont="1" applyProtection="1">
      <protection hidden="1"/>
    </xf>
    <xf numFmtId="0" fontId="11" fillId="0" borderId="0" xfId="0" applyFont="1"/>
    <xf numFmtId="0" fontId="13" fillId="0" borderId="0" xfId="0" applyFont="1"/>
    <xf numFmtId="0" fontId="12" fillId="0" borderId="0" xfId="0" applyFont="1" applyBorder="1" applyProtection="1"/>
    <xf numFmtId="0" fontId="12" fillId="0" borderId="0" xfId="0" applyFont="1" applyFill="1" applyBorder="1" applyProtection="1"/>
    <xf numFmtId="0" fontId="13" fillId="0" borderId="0" xfId="0" applyFont="1" applyFill="1" applyBorder="1" applyAlignment="1"/>
    <xf numFmtId="0" fontId="13" fillId="0" borderId="0" xfId="0" applyFont="1" applyFill="1" applyBorder="1" applyAlignment="1">
      <alignment wrapText="1"/>
    </xf>
    <xf numFmtId="0" fontId="14" fillId="0" borderId="0" xfId="0" applyFont="1" applyAlignment="1">
      <alignment vertical="center"/>
    </xf>
    <xf numFmtId="0" fontId="11" fillId="0" borderId="0" xfId="0" applyFont="1" applyBorder="1"/>
    <xf numFmtId="0" fontId="13" fillId="0" borderId="0" xfId="0" applyFont="1" applyBorder="1"/>
    <xf numFmtId="0" fontId="8" fillId="0" borderId="0" xfId="0" applyFont="1" applyBorder="1" applyProtection="1">
      <protection hidden="1"/>
    </xf>
    <xf numFmtId="0" fontId="8" fillId="0" borderId="0" xfId="0" applyFont="1" applyFill="1" applyBorder="1" applyProtection="1">
      <protection hidden="1"/>
    </xf>
    <xf numFmtId="0" fontId="17" fillId="0" borderId="0" xfId="0" applyFont="1" applyBorder="1" applyProtection="1">
      <protection hidden="1"/>
    </xf>
    <xf numFmtId="0" fontId="13" fillId="0" borderId="0" xfId="0" applyFont="1" applyProtection="1">
      <protection hidden="1"/>
    </xf>
    <xf numFmtId="0" fontId="13" fillId="0" borderId="0" xfId="0" applyFont="1" applyAlignment="1" applyProtection="1">
      <alignment horizontal="center" vertical="center"/>
      <protection hidden="1"/>
    </xf>
    <xf numFmtId="0" fontId="12" fillId="0" borderId="0" xfId="0" applyFont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1" fillId="0" borderId="0" xfId="0" applyFont="1" applyBorder="1" applyProtection="1">
      <protection hidden="1"/>
    </xf>
    <xf numFmtId="0" fontId="13" fillId="0" borderId="0" xfId="0" applyFont="1" applyBorder="1" applyProtection="1">
      <protection hidden="1"/>
    </xf>
    <xf numFmtId="0" fontId="5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6" fillId="0" borderId="0" xfId="0" applyFont="1" applyAlignment="1" applyProtection="1">
      <protection hidden="1"/>
    </xf>
    <xf numFmtId="0" fontId="3" fillId="0" borderId="0" xfId="0" applyFont="1" applyProtection="1">
      <protection hidden="1"/>
    </xf>
    <xf numFmtId="0" fontId="26" fillId="3" borderId="0" xfId="1" applyFont="1" applyFill="1" applyBorder="1" applyAlignment="1" applyProtection="1">
      <alignment horizontal="center" vertical="center"/>
      <protection hidden="1"/>
    </xf>
    <xf numFmtId="0" fontId="27" fillId="3" borderId="0" xfId="1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5" fillId="2" borderId="0" xfId="0" applyFont="1" applyFill="1" applyBorder="1" applyAlignment="1" applyProtection="1">
      <alignment horizontal="left" vertical="center"/>
      <protection hidden="1"/>
    </xf>
    <xf numFmtId="0" fontId="2" fillId="0" borderId="0" xfId="1" applyFont="1" applyFill="1" applyBorder="1" applyAlignment="1" applyProtection="1">
      <alignment horizontal="center" vertical="center"/>
      <protection hidden="1"/>
    </xf>
    <xf numFmtId="0" fontId="28" fillId="0" borderId="0" xfId="0" applyFont="1" applyBorder="1" applyAlignment="1" applyProtection="1">
      <protection hidden="1"/>
    </xf>
    <xf numFmtId="49" fontId="6" fillId="0" borderId="0" xfId="0" applyNumberFormat="1" applyFont="1" applyProtection="1">
      <protection hidden="1"/>
    </xf>
    <xf numFmtId="0" fontId="6" fillId="0" borderId="0" xfId="0" applyFont="1" applyFill="1" applyBorder="1" applyAlignment="1" applyProtection="1">
      <protection hidden="1"/>
    </xf>
    <xf numFmtId="0" fontId="29" fillId="0" borderId="0" xfId="1" applyFont="1" applyFill="1" applyBorder="1" applyAlignment="1" applyProtection="1">
      <alignment horizontal="center" vertical="center"/>
      <protection hidden="1"/>
    </xf>
    <xf numFmtId="0" fontId="8" fillId="0" borderId="0" xfId="0" applyFont="1" applyBorder="1" applyAlignment="1" applyProtection="1">
      <protection hidden="1"/>
    </xf>
    <xf numFmtId="0" fontId="8" fillId="0" borderId="0" xfId="1" applyFont="1" applyFill="1" applyBorder="1" applyAlignment="1" applyProtection="1">
      <alignment horizontal="center" vertical="center"/>
      <protection hidden="1"/>
    </xf>
    <xf numFmtId="0" fontId="6" fillId="0" borderId="0" xfId="0" applyFont="1" applyFill="1" applyBorder="1" applyAlignment="1" applyProtection="1">
      <alignment wrapText="1"/>
      <protection hidden="1"/>
    </xf>
    <xf numFmtId="0" fontId="8" fillId="0" borderId="0" xfId="0" applyFont="1" applyFill="1" applyBorder="1" applyAlignment="1" applyProtection="1">
      <protection hidden="1"/>
    </xf>
    <xf numFmtId="0" fontId="30" fillId="0" borderId="0" xfId="0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0" fontId="17" fillId="0" borderId="0" xfId="0" applyFont="1" applyBorder="1" applyAlignment="1" applyProtection="1">
      <protection hidden="1"/>
    </xf>
    <xf numFmtId="0" fontId="18" fillId="0" borderId="0" xfId="1" applyFont="1" applyFill="1" applyBorder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8" fillId="0" borderId="0" xfId="0" applyFont="1" applyBorder="1" applyAlignment="1" applyProtection="1">
      <alignment horizontal="center" vertical="center"/>
      <protection hidden="1"/>
    </xf>
    <xf numFmtId="0" fontId="0" fillId="0" borderId="0" xfId="0" applyFont="1" applyBorder="1" applyAlignment="1" applyProtection="1">
      <alignment horizontal="center" vertical="center" wrapText="1"/>
      <protection hidden="1"/>
    </xf>
    <xf numFmtId="0" fontId="6" fillId="0" borderId="0" xfId="0" applyFont="1" applyFill="1" applyBorder="1" applyAlignment="1" applyProtection="1">
      <alignment horizontal="left" vertical="center" wrapText="1"/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17" fillId="0" borderId="0" xfId="0" applyFont="1" applyFill="1" applyBorder="1" applyAlignment="1" applyProtection="1">
      <protection hidden="1"/>
    </xf>
    <xf numFmtId="0" fontId="6" fillId="0" borderId="0" xfId="0" applyFont="1" applyBorder="1" applyAlignment="1" applyProtection="1">
      <alignment horizontal="left" wrapText="1"/>
      <protection hidden="1"/>
    </xf>
    <xf numFmtId="0" fontId="0" fillId="0" borderId="0" xfId="0" applyFont="1" applyFill="1" applyBorder="1" applyAlignment="1" applyProtection="1">
      <alignment horizontal="center" vertical="center" wrapText="1"/>
      <protection hidden="1"/>
    </xf>
    <xf numFmtId="0" fontId="8" fillId="0" borderId="0" xfId="1" applyFont="1" applyFill="1" applyBorder="1" applyAlignment="1" applyProtection="1">
      <alignment horizontal="center" vertical="center" wrapText="1"/>
      <protection hidden="1"/>
    </xf>
    <xf numFmtId="0" fontId="18" fillId="0" borderId="0" xfId="1" applyFont="1" applyFill="1" applyBorder="1" applyAlignment="1" applyProtection="1">
      <alignment vertical="center" wrapText="1"/>
      <protection hidden="1"/>
    </xf>
    <xf numFmtId="0" fontId="6" fillId="0" borderId="0" xfId="0" applyFont="1" applyBorder="1" applyAlignment="1" applyProtection="1">
      <alignment horizontal="center" vertical="center"/>
      <protection hidden="1"/>
    </xf>
    <xf numFmtId="0" fontId="32" fillId="0" borderId="0" xfId="0" applyFont="1" applyProtection="1">
      <protection locked="0"/>
    </xf>
    <xf numFmtId="0" fontId="32" fillId="0" borderId="0" xfId="0" applyFont="1"/>
    <xf numFmtId="0" fontId="4" fillId="0" borderId="1" xfId="0" applyFont="1" applyBorder="1" applyAlignment="1">
      <alignment horizontal="center" vertical="center"/>
    </xf>
    <xf numFmtId="0" fontId="23" fillId="0" borderId="5" xfId="0" applyFont="1" applyBorder="1"/>
    <xf numFmtId="0" fontId="0" fillId="0" borderId="5" xfId="0" applyBorder="1"/>
    <xf numFmtId="0" fontId="5" fillId="0" borderId="0" xfId="0" applyFont="1" applyAlignment="1" applyProtection="1">
      <alignment vertical="center"/>
      <protection hidden="1"/>
    </xf>
    <xf numFmtId="0" fontId="22" fillId="0" borderId="0" xfId="0" applyFont="1" applyAlignment="1" applyProtection="1">
      <alignment horizontal="center" vertical="center"/>
      <protection hidden="1"/>
    </xf>
    <xf numFmtId="0" fontId="31" fillId="0" borderId="0" xfId="0" applyFont="1" applyAlignment="1" applyProtection="1">
      <alignment horizontal="center" vertical="center"/>
      <protection hidden="1"/>
    </xf>
    <xf numFmtId="0" fontId="32" fillId="0" borderId="0" xfId="0" applyFont="1" applyProtection="1"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12" xfId="0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0" fillId="0" borderId="18" xfId="0" applyBorder="1" applyAlignment="1" applyProtection="1">
      <alignment vertical="center"/>
      <protection hidden="1"/>
    </xf>
    <xf numFmtId="0" fontId="0" fillId="0" borderId="21" xfId="0" applyBorder="1" applyAlignment="1" applyProtection="1">
      <alignment horizontal="center" vertical="center"/>
      <protection hidden="1"/>
    </xf>
    <xf numFmtId="0" fontId="0" fillId="0" borderId="9" xfId="0" applyBorder="1" applyAlignment="1" applyProtection="1">
      <alignment horizontal="center" vertical="center"/>
      <protection hidden="1"/>
    </xf>
    <xf numFmtId="0" fontId="0" fillId="0" borderId="10" xfId="0" applyBorder="1" applyAlignment="1" applyProtection="1">
      <alignment horizontal="center" vertical="center"/>
      <protection hidden="1"/>
    </xf>
    <xf numFmtId="0" fontId="0" fillId="0" borderId="8" xfId="0" applyBorder="1" applyAlignment="1" applyProtection="1">
      <alignment horizontal="center" vertical="center"/>
      <protection hidden="1"/>
    </xf>
    <xf numFmtId="0" fontId="23" fillId="0" borderId="5" xfId="0" applyFont="1" applyBorder="1" applyProtection="1">
      <protection hidden="1"/>
    </xf>
    <xf numFmtId="0" fontId="0" fillId="0" borderId="5" xfId="0" applyBorder="1" applyProtection="1">
      <protection hidden="1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hidden="1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9" fillId="0" borderId="0" xfId="0" applyFont="1" applyBorder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protection locked="0"/>
    </xf>
    <xf numFmtId="0" fontId="4" fillId="0" borderId="12" xfId="0" applyFont="1" applyBorder="1" applyAlignment="1" applyProtection="1">
      <alignment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vertical="center"/>
    </xf>
    <xf numFmtId="0" fontId="4" fillId="0" borderId="26" xfId="0" applyFont="1" applyBorder="1" applyAlignment="1" applyProtection="1">
      <alignment horizontal="center" vertical="center"/>
      <protection hidden="1"/>
    </xf>
    <xf numFmtId="0" fontId="4" fillId="0" borderId="27" xfId="0" applyFont="1" applyBorder="1" applyAlignment="1" applyProtection="1">
      <alignment vertical="center"/>
      <protection locked="0"/>
    </xf>
    <xf numFmtId="0" fontId="4" fillId="0" borderId="28" xfId="0" applyFont="1" applyBorder="1" applyAlignment="1" applyProtection="1">
      <alignment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/>
      <protection locked="0"/>
    </xf>
    <xf numFmtId="0" fontId="9" fillId="4" borderId="26" xfId="0" applyFont="1" applyFill="1" applyBorder="1" applyAlignment="1" applyProtection="1">
      <alignment horizontal="center"/>
      <protection hidden="1"/>
    </xf>
    <xf numFmtId="0" fontId="4" fillId="0" borderId="30" xfId="0" applyFont="1" applyBorder="1" applyAlignment="1" applyProtection="1">
      <alignment horizontal="center" vertical="center"/>
      <protection hidden="1"/>
    </xf>
    <xf numFmtId="0" fontId="4" fillId="0" borderId="31" xfId="0" applyFont="1" applyBorder="1" applyProtection="1">
      <protection locked="0"/>
    </xf>
    <xf numFmtId="0" fontId="4" fillId="0" borderId="32" xfId="0" applyFont="1" applyBorder="1" applyAlignment="1" applyProtection="1">
      <alignment vertical="center"/>
      <protection locked="0"/>
    </xf>
    <xf numFmtId="0" fontId="4" fillId="0" borderId="32" xfId="0" applyFont="1" applyBorder="1" applyProtection="1">
      <protection locked="0"/>
    </xf>
    <xf numFmtId="0" fontId="4" fillId="0" borderId="33" xfId="0" applyFont="1" applyBorder="1" applyAlignment="1" applyProtection="1">
      <alignment horizontal="center"/>
      <protection locked="0"/>
    </xf>
    <xf numFmtId="0" fontId="4" fillId="0" borderId="30" xfId="0" applyFont="1" applyBorder="1" applyAlignment="1" applyProtection="1">
      <alignment horizontal="center"/>
      <protection locked="0"/>
    </xf>
    <xf numFmtId="0" fontId="9" fillId="4" borderId="30" xfId="0" applyFont="1" applyFill="1" applyBorder="1" applyAlignment="1" applyProtection="1">
      <alignment horizontal="center"/>
      <protection hidden="1"/>
    </xf>
    <xf numFmtId="0" fontId="4" fillId="0" borderId="37" xfId="0" applyFont="1" applyBorder="1" applyAlignment="1" applyProtection="1">
      <alignment horizontal="center"/>
      <protection hidden="1"/>
    </xf>
    <xf numFmtId="0" fontId="9" fillId="4" borderId="37" xfId="0" applyFont="1" applyFill="1" applyBorder="1" applyAlignment="1" applyProtection="1">
      <alignment horizontal="center"/>
      <protection hidden="1"/>
    </xf>
    <xf numFmtId="0" fontId="4" fillId="0" borderId="38" xfId="0" applyFont="1" applyBorder="1" applyAlignment="1" applyProtection="1">
      <alignment horizontal="center" vertical="center"/>
      <protection hidden="1"/>
    </xf>
    <xf numFmtId="0" fontId="4" fillId="0" borderId="38" xfId="0" applyFont="1" applyBorder="1" applyAlignment="1" applyProtection="1">
      <alignment horizontal="left" vertical="center"/>
      <protection hidden="1"/>
    </xf>
    <xf numFmtId="2" fontId="4" fillId="0" borderId="38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0" fontId="4" fillId="0" borderId="30" xfId="0" applyFont="1" applyBorder="1" applyAlignment="1" applyProtection="1">
      <alignment horizontal="left" vertical="center"/>
      <protection hidden="1"/>
    </xf>
    <xf numFmtId="2" fontId="4" fillId="0" borderId="30" xfId="0" applyNumberFormat="1" applyFont="1" applyBorder="1" applyAlignment="1" applyProtection="1">
      <alignment horizontal="center" vertical="center"/>
      <protection hidden="1"/>
    </xf>
    <xf numFmtId="0" fontId="9" fillId="0" borderId="30" xfId="0" applyFont="1" applyBorder="1" applyAlignment="1" applyProtection="1">
      <alignment horizontal="center" vertical="center"/>
      <protection hidden="1"/>
    </xf>
    <xf numFmtId="2" fontId="4" fillId="0" borderId="37" xfId="0" applyNumberFormat="1" applyFont="1" applyBorder="1" applyAlignment="1" applyProtection="1">
      <alignment horizontal="center" vertical="center"/>
      <protection hidden="1"/>
    </xf>
    <xf numFmtId="2" fontId="36" fillId="0" borderId="37" xfId="0" applyNumberFormat="1" applyFont="1" applyBorder="1" applyAlignment="1" applyProtection="1">
      <alignment horizontal="center" vertical="center"/>
      <protection hidden="1"/>
    </xf>
    <xf numFmtId="0" fontId="25" fillId="3" borderId="0" xfId="1" applyFont="1" applyFill="1" applyBorder="1" applyAlignment="1" applyProtection="1">
      <alignment horizontal="center" vertical="center" wrapText="1"/>
      <protection hidden="1"/>
    </xf>
    <xf numFmtId="0" fontId="4" fillId="0" borderId="37" xfId="0" applyFont="1" applyBorder="1" applyAlignment="1" applyProtection="1">
      <alignment horizontal="center"/>
      <protection hidden="1"/>
    </xf>
    <xf numFmtId="0" fontId="0" fillId="0" borderId="0" xfId="0" applyAlignment="1" applyProtection="1">
      <alignment horizontal="left"/>
      <protection hidden="1"/>
    </xf>
    <xf numFmtId="0" fontId="34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0" fillId="0" borderId="2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hidden="1"/>
    </xf>
    <xf numFmtId="0" fontId="0" fillId="0" borderId="0" xfId="0" applyBorder="1" applyAlignment="1">
      <alignment horizontal="center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4" xfId="0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32" fillId="0" borderId="0" xfId="0" applyFont="1" applyAlignment="1" applyProtection="1">
      <alignment horizontal="right"/>
      <protection hidden="1"/>
    </xf>
    <xf numFmtId="0" fontId="32" fillId="0" borderId="0" xfId="0" applyFont="1" applyAlignment="1" applyProtection="1">
      <alignment horizontal="left"/>
      <protection hidden="1"/>
    </xf>
    <xf numFmtId="0" fontId="4" fillId="0" borderId="0" xfId="0" applyFont="1" applyBorder="1" applyAlignment="1" applyProtection="1">
      <alignment horizontal="center" vertical="center" wrapText="1"/>
      <protection hidden="1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4" fillId="0" borderId="34" xfId="0" applyFont="1" applyBorder="1" applyAlignment="1" applyProtection="1">
      <alignment horizontal="center"/>
      <protection hidden="1"/>
    </xf>
    <xf numFmtId="0" fontId="4" fillId="0" borderId="35" xfId="0" applyFont="1" applyBorder="1" applyAlignment="1" applyProtection="1">
      <alignment horizontal="center"/>
      <protection hidden="1"/>
    </xf>
    <xf numFmtId="0" fontId="4" fillId="0" borderId="36" xfId="0" applyFont="1" applyBorder="1" applyAlignment="1" applyProtection="1">
      <alignment horizontal="center"/>
      <protection hidden="1"/>
    </xf>
    <xf numFmtId="0" fontId="0" fillId="0" borderId="0" xfId="0" applyAlignment="1">
      <alignment horizontal="left"/>
    </xf>
    <xf numFmtId="0" fontId="5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20" fillId="0" borderId="0" xfId="0" applyFont="1" applyAlignment="1" applyProtection="1">
      <alignment horizontal="center" vertical="center"/>
      <protection hidden="1"/>
    </xf>
    <xf numFmtId="0" fontId="21" fillId="0" borderId="0" xfId="0" applyFont="1" applyAlignment="1" applyProtection="1">
      <alignment horizontal="center" vertical="center"/>
      <protection hidden="1"/>
    </xf>
    <xf numFmtId="0" fontId="31" fillId="0" borderId="0" xfId="0" applyFont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left"/>
      <protection locked="0"/>
    </xf>
    <xf numFmtId="0" fontId="37" fillId="0" borderId="11" xfId="0" applyFont="1" applyBorder="1" applyAlignment="1" applyProtection="1">
      <alignment horizontal="center" vertical="center"/>
      <protection hidden="1"/>
    </xf>
    <xf numFmtId="0" fontId="32" fillId="0" borderId="0" xfId="0" applyFont="1" applyAlignment="1" applyProtection="1">
      <alignment horizontal="center"/>
      <protection hidden="1"/>
    </xf>
    <xf numFmtId="0" fontId="4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/>
      <protection hidden="1"/>
    </xf>
    <xf numFmtId="0" fontId="4" fillId="5" borderId="1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0" borderId="22" xfId="0" applyBorder="1" applyAlignment="1" applyProtection="1">
      <alignment horizontal="center" vertical="center"/>
      <protection hidden="1"/>
    </xf>
    <xf numFmtId="0" fontId="0" fillId="0" borderId="24" xfId="0" applyBorder="1" applyAlignment="1" applyProtection="1">
      <alignment horizontal="center" vertical="center"/>
      <protection hidden="1"/>
    </xf>
    <xf numFmtId="0" fontId="0" fillId="0" borderId="25" xfId="0" applyBorder="1" applyAlignment="1" applyProtection="1">
      <alignment horizontal="center" vertical="center"/>
      <protection hidden="1"/>
    </xf>
    <xf numFmtId="0" fontId="35" fillId="0" borderId="6" xfId="0" applyFont="1" applyBorder="1" applyAlignment="1" applyProtection="1">
      <alignment horizontal="center" vertical="center"/>
      <protection hidden="1"/>
    </xf>
    <xf numFmtId="0" fontId="35" fillId="0" borderId="7" xfId="0" applyFont="1" applyBorder="1" applyAlignment="1" applyProtection="1">
      <alignment horizontal="center" vertical="center"/>
      <protection hidden="1"/>
    </xf>
    <xf numFmtId="0" fontId="35" fillId="0" borderId="23" xfId="0" applyFont="1" applyBorder="1" applyAlignment="1" applyProtection="1">
      <alignment horizontal="center" vertical="center"/>
      <protection hidden="1"/>
    </xf>
    <xf numFmtId="0" fontId="35" fillId="0" borderId="12" xfId="0" applyFont="1" applyBorder="1" applyAlignment="1" applyProtection="1">
      <alignment horizontal="center" vertical="center"/>
      <protection hidden="1"/>
    </xf>
    <xf numFmtId="0" fontId="35" fillId="0" borderId="0" xfId="0" applyFont="1" applyAlignment="1" applyProtection="1">
      <alignment horizontal="center" vertical="center"/>
      <protection hidden="1"/>
    </xf>
    <xf numFmtId="0" fontId="35" fillId="0" borderId="18" xfId="0" applyFont="1" applyBorder="1" applyAlignment="1" applyProtection="1">
      <alignment horizontal="center" vertical="center"/>
      <protection hidden="1"/>
    </xf>
    <xf numFmtId="0" fontId="35" fillId="0" borderId="20" xfId="0" applyFont="1" applyBorder="1" applyAlignment="1" applyProtection="1">
      <alignment horizontal="center" vertical="center" wrapText="1"/>
      <protection hidden="1"/>
    </xf>
    <xf numFmtId="0" fontId="35" fillId="0" borderId="17" xfId="0" applyFont="1" applyBorder="1" applyAlignment="1" applyProtection="1">
      <alignment horizontal="center" vertical="center" wrapText="1"/>
      <protection hidden="1"/>
    </xf>
    <xf numFmtId="0" fontId="35" fillId="0" borderId="19" xfId="0" applyFont="1" applyBorder="1" applyAlignment="1" applyProtection="1">
      <alignment horizontal="center" vertical="center" wrapText="1"/>
      <protection hidden="1"/>
    </xf>
    <xf numFmtId="0" fontId="35" fillId="0" borderId="13" xfId="0" applyFont="1" applyBorder="1" applyAlignment="1" applyProtection="1">
      <alignment horizontal="center" vertical="center"/>
      <protection hidden="1"/>
    </xf>
    <xf numFmtId="0" fontId="35" fillId="0" borderId="15" xfId="0" applyFont="1" applyBorder="1" applyAlignment="1" applyProtection="1">
      <alignment horizontal="center" vertical="center"/>
      <protection hidden="1"/>
    </xf>
    <xf numFmtId="0" fontId="35" fillId="0" borderId="16" xfId="0" applyFont="1" applyBorder="1" applyAlignment="1" applyProtection="1">
      <alignment horizontal="center" vertical="center"/>
      <protection hidden="1"/>
    </xf>
    <xf numFmtId="0" fontId="35" fillId="0" borderId="14" xfId="0" applyFont="1" applyBorder="1" applyAlignment="1" applyProtection="1">
      <alignment horizontal="center" vertical="center" wrapText="1"/>
      <protection hidden="1"/>
    </xf>
    <xf numFmtId="0" fontId="35" fillId="0" borderId="15" xfId="0" applyFont="1" applyBorder="1" applyAlignment="1" applyProtection="1">
      <alignment horizontal="center" vertical="center" wrapText="1"/>
      <protection hidden="1"/>
    </xf>
    <xf numFmtId="0" fontId="35" fillId="0" borderId="16" xfId="0" applyFont="1" applyBorder="1" applyAlignment="1" applyProtection="1">
      <alignment horizontal="center" vertical="center" wrapText="1"/>
      <protection hidden="1"/>
    </xf>
    <xf numFmtId="0" fontId="32" fillId="0" borderId="0" xfId="0" applyFont="1" applyAlignment="1">
      <alignment horizontal="center"/>
    </xf>
    <xf numFmtId="0" fontId="32" fillId="0" borderId="0" xfId="0" applyFont="1" applyAlignment="1" applyProtection="1">
      <alignment horizontal="right"/>
      <protection locked="0"/>
    </xf>
    <xf numFmtId="0" fontId="32" fillId="0" borderId="0" xfId="0" applyFont="1" applyAlignment="1" applyProtection="1">
      <alignment horizontal="left"/>
      <protection locked="0"/>
    </xf>
    <xf numFmtId="0" fontId="22" fillId="0" borderId="0" xfId="0" applyFont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38" fillId="0" borderId="0" xfId="2" applyFont="1" applyBorder="1" applyAlignment="1" applyProtection="1">
      <alignment horizontal="center" vertical="center"/>
      <protection locked="0"/>
    </xf>
  </cellXfs>
  <cellStyles count="4">
    <cellStyle name="Normal" xfId="0" builtinId="0"/>
    <cellStyle name="Normal 2" xfId="2" xr:uid="{00000000-0005-0000-0000-000001000000}"/>
    <cellStyle name="Normal 2 2" xfId="3" xr:uid="{00000000-0005-0000-0000-000002000000}"/>
    <cellStyle name="Normal_Sheet1" xfId="1" xr:uid="{00000000-0005-0000-0000-000003000000}"/>
  </cellStyles>
  <dxfs count="73">
    <dxf>
      <font>
        <color theme="0"/>
      </font>
    </dxf>
    <dxf>
      <font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MAIN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857250</xdr:colOff>
      <xdr:row>0</xdr:row>
      <xdr:rowOff>31750</xdr:rowOff>
    </xdr:from>
    <xdr:to>
      <xdr:col>1</xdr:col>
      <xdr:colOff>1495425</xdr:colOff>
      <xdr:row>1</xdr:row>
      <xdr:rowOff>174625</xdr:rowOff>
    </xdr:to>
    <xdr:sp macro="" textlink="">
      <xdr:nvSpPr>
        <xdr:cNvPr id="2" name="Curved Left Arrow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181100" y="31750"/>
          <a:ext cx="0" cy="333375"/>
        </a:xfrm>
        <a:prstGeom prst="curvedLeftArrow">
          <a:avLst>
            <a:gd name="adj1" fmla="val 34442"/>
            <a:gd name="adj2" fmla="val 50000"/>
            <a:gd name="adj3" fmla="val 54679"/>
          </a:avLst>
        </a:prstGeom>
        <a:solidFill>
          <a:srgbClr val="99FF66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553059</xdr:colOff>
      <xdr:row>0</xdr:row>
      <xdr:rowOff>9526</xdr:rowOff>
    </xdr:from>
    <xdr:to>
      <xdr:col>7</xdr:col>
      <xdr:colOff>200025</xdr:colOff>
      <xdr:row>2</xdr:row>
      <xdr:rowOff>19051</xdr:rowOff>
    </xdr:to>
    <xdr:pic>
      <xdr:nvPicPr>
        <xdr:cNvPr id="2" name="Picture 1" descr="http://www.affordablecebu.com/pictures/articles/school/New-DepEd-Official-Seal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0" b="99000" l="0" r="1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2534" y="9526"/>
          <a:ext cx="809016" cy="7429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942979</xdr:colOff>
      <xdr:row>4</xdr:row>
      <xdr:rowOff>33618</xdr:rowOff>
    </xdr:from>
    <xdr:to>
      <xdr:col>8</xdr:col>
      <xdr:colOff>499589</xdr:colOff>
      <xdr:row>5</xdr:row>
      <xdr:rowOff>47625</xdr:rowOff>
    </xdr:to>
    <xdr:pic>
      <xdr:nvPicPr>
        <xdr:cNvPr id="3" name="Picture 23">
          <a:extLst>
            <a:ext uri="{FF2B5EF4-FFF2-40B4-BE49-F238E27FC236}">
              <a16:creationId xmlns:a16="http://schemas.microsoft.com/office/drawing/2014/main" id="{994B0E9F-4FC1-4581-98DF-31E504A306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9" y="1148043"/>
          <a:ext cx="2642710" cy="2045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57150</xdr:colOff>
      <xdr:row>77</xdr:row>
      <xdr:rowOff>9525</xdr:rowOff>
    </xdr:from>
    <xdr:to>
      <xdr:col>9</xdr:col>
      <xdr:colOff>371475</xdr:colOff>
      <xdr:row>78</xdr:row>
      <xdr:rowOff>0</xdr:rowOff>
    </xdr:to>
    <xdr:pic>
      <xdr:nvPicPr>
        <xdr:cNvPr id="6" name="Picture 23">
          <a:extLst>
            <a:ext uri="{FF2B5EF4-FFF2-40B4-BE49-F238E27FC236}">
              <a16:creationId xmlns:a16="http://schemas.microsoft.com/office/drawing/2014/main" id="{BDD5F621-DE45-4E50-A691-255959F69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3700" y="15087600"/>
          <a:ext cx="2257425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133350</xdr:colOff>
      <xdr:row>74</xdr:row>
      <xdr:rowOff>38100</xdr:rowOff>
    </xdr:from>
    <xdr:ext cx="694690" cy="694690"/>
    <xdr:pic>
      <xdr:nvPicPr>
        <xdr:cNvPr id="7" name="Picture 6">
          <a:extLst>
            <a:ext uri="{FF2B5EF4-FFF2-40B4-BE49-F238E27FC236}">
              <a16:creationId xmlns:a16="http://schemas.microsoft.com/office/drawing/2014/main" id="{4D2DE593-031E-463A-A5D6-D00CCCA585BE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1475" y="14487525"/>
          <a:ext cx="694690" cy="69469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NILYN/Desktop/CLASS%20PROGRAM%20PROT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/Desktop/Template%202%20with%20GAS/Source%20Templat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NILYN/Desktop/ELECTRONIC%20CLASS%20PROGRAM%20SEPT%2028,%202015/ELECTRONIC%20CLASS%20PROGRAM%20SHS%20FOR%20ABM%20UPDATED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NILYN/Desktop/ECR-SHS/LIST%20OF%20SUBJECTS%20AND%20SUBJECT%20GROUPS%20AND%20WEIGHTS%20OF%20COMPONENTS%20FOR%20SHS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NILYN/Desktop/SHS-ECP%20APRIL%2028/SHS-ELECTRONIC-CLASS-PROGRAM-8-SECTION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NILYN/Desktop/ECR-SHS/ECR%20GRADE%2011%20AND%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zcruz/AppData/Roaming/Microsoft/Excel/CAR%20IFUGAO%20Template%202.%20Program%20-%20updated%2012.01.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 of Specializations"/>
      <sheetName val="CLASS PROGRAM"/>
      <sheetName val="SUBGROUP LIST"/>
      <sheetName val="TEACHER PROFILE"/>
      <sheetName val="REFERENCE"/>
      <sheetName val="SUBJECT LIST"/>
      <sheetName val="CURR CHKLST ABM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RAMS"/>
      <sheetName val="TECH-VOC"/>
      <sheetName val="GAS Electives"/>
      <sheetName val="Tech-Voc Summary"/>
      <sheetName val="List of Specializations"/>
    </sheetNames>
    <sheetDataSet>
      <sheetData sheetId="0">
        <row r="4">
          <cell r="A4" t="str">
            <v>CITY OF BAYBAY</v>
          </cell>
        </row>
      </sheetData>
      <sheetData sheetId="1"/>
      <sheetData sheetId="2"/>
      <sheetData sheetId="3"/>
      <sheetData sheetId="4">
        <row r="3">
          <cell r="A3" t="str">
            <v>//AGRI-FISHERY ARTS//</v>
          </cell>
        </row>
        <row r="4">
          <cell r="A4" t="str">
            <v>**Agricultural Crop Production (NC III)</v>
          </cell>
        </row>
        <row r="5">
          <cell r="A5" t="str">
            <v>**Animal Health Care Management (NC III)</v>
          </cell>
        </row>
        <row r="6">
          <cell r="A6" t="str">
            <v>Animal Production (NC II)</v>
          </cell>
        </row>
        <row r="7">
          <cell r="A7" t="str">
            <v>Aquaculture (NC II)</v>
          </cell>
        </row>
        <row r="8">
          <cell r="A8" t="str">
            <v>*Artificial Insemination- Large Ruminants (NC II)</v>
          </cell>
          <cell r="D8" t="str">
            <v>//ABM Specialized Subjects//</v>
          </cell>
        </row>
        <row r="9">
          <cell r="A9" t="str">
            <v>*Artificial Insemination- Swine (NC II)</v>
          </cell>
          <cell r="D9" t="str">
            <v>Business Ethics and Social Responsibility</v>
          </cell>
        </row>
        <row r="10">
          <cell r="A10" t="str">
            <v>Crop Production (NC I)</v>
          </cell>
          <cell r="D10" t="str">
            <v>Fundamentals of Accountancy, Business and Management 1 (a)</v>
          </cell>
        </row>
        <row r="11">
          <cell r="A11" t="str">
            <v>Fish Nursery Operation (NC II)</v>
          </cell>
          <cell r="D11" t="str">
            <v>Fundamentals of Accountancy, Business and Management 2 (a)</v>
          </cell>
        </row>
        <row r="12">
          <cell r="A12" t="str">
            <v>*Fish or Shrimp Grow Out Operation (Non- NC)</v>
          </cell>
          <cell r="D12" t="str">
            <v>Business Math</v>
          </cell>
        </row>
        <row r="13">
          <cell r="A13" t="str">
            <v>**Fish Products Packaging (NC II)</v>
          </cell>
          <cell r="D13" t="str">
            <v>Business Finance</v>
          </cell>
        </row>
        <row r="14">
          <cell r="A14" t="str">
            <v>*Fishport/Wharf Operation (NC I)</v>
          </cell>
          <cell r="D14" t="str">
            <v>Organization and Management</v>
          </cell>
        </row>
        <row r="15">
          <cell r="A15" t="str">
            <v>**Fishing Gear Repair and Maintenance (NC III)</v>
          </cell>
          <cell r="D15" t="str">
            <v>Principles of Marketing</v>
          </cell>
        </row>
        <row r="16">
          <cell r="A16" t="str">
            <v>Food (Fish) Processing (NC II)</v>
          </cell>
          <cell r="D16" t="str">
            <v>//STEM Specialized Subjects//</v>
          </cell>
        </row>
        <row r="17">
          <cell r="A17" t="str">
            <v>Horticulture (NC II)</v>
          </cell>
          <cell r="D17" t="str">
            <v>Pre-Calculus (b)</v>
          </cell>
        </row>
        <row r="18">
          <cell r="A18" t="str">
            <v>**Horticulture (NC III)</v>
          </cell>
          <cell r="D18" t="str">
            <v>Basic Calculus (b)</v>
          </cell>
        </row>
        <row r="19">
          <cell r="A19" t="str">
            <v>*Landscape Installation and Maintenance (NC II)</v>
          </cell>
          <cell r="D19" t="str">
            <v>General Biology 1 (c)</v>
          </cell>
        </row>
        <row r="20">
          <cell r="A20" t="str">
            <v>*Organic Agriculture Production (NC II)</v>
          </cell>
          <cell r="D20" t="str">
            <v>General Biology 2 (c)</v>
          </cell>
        </row>
        <row r="21">
          <cell r="A21" t="str">
            <v>*Pest Management (NC II)</v>
          </cell>
          <cell r="D21" t="str">
            <v>General Physics 1 (d)</v>
          </cell>
        </row>
        <row r="22">
          <cell r="A22" t="str">
            <v>*Rice Machinery Operation (NC II)</v>
          </cell>
          <cell r="D22" t="str">
            <v>General Physics 2 (d)</v>
          </cell>
        </row>
        <row r="23">
          <cell r="A23" t="str">
            <v>**Rubber Processing (NC II)</v>
          </cell>
          <cell r="D23" t="str">
            <v>General Chemistry 1 (e)</v>
          </cell>
        </row>
        <row r="24">
          <cell r="A24" t="str">
            <v>**Rubber Production (NC I)</v>
          </cell>
          <cell r="D24" t="str">
            <v>General Chemistry 2 (e)</v>
          </cell>
        </row>
        <row r="25">
          <cell r="A25" t="str">
            <v>*Slaughtering Operation (NC II)</v>
          </cell>
          <cell r="D25" t="str">
            <v>//HUMSS Specialized Subjects//</v>
          </cell>
        </row>
        <row r="26">
          <cell r="A26" t="str">
            <v>//HOME ECONOMICS//</v>
          </cell>
          <cell r="D26" t="str">
            <v>Creative Writing/ Malikhaing Pagsulat</v>
          </cell>
        </row>
        <row r="27">
          <cell r="A27" t="str">
            <v>Attractions and Theme Parks Tourism (NC II)</v>
          </cell>
          <cell r="D27" t="str">
            <v>Creative Nonfiction</v>
          </cell>
        </row>
        <row r="28">
          <cell r="A28" t="str">
            <v>**Barbering (NC II)</v>
          </cell>
          <cell r="D28" t="str">
            <v>Introduction to World Religions and Belief Systems</v>
          </cell>
        </row>
        <row r="29">
          <cell r="A29" t="str">
            <v>**Bartending (NC II)</v>
          </cell>
          <cell r="D29" t="str">
            <v>Trends, Networks and Critical Thinking in the 21st Century</v>
          </cell>
        </row>
        <row r="30">
          <cell r="A30" t="str">
            <v>Beauty/ Nail Care (NC II)</v>
          </cell>
          <cell r="D30" t="str">
            <v>Philippine Politics and Governance</v>
          </cell>
        </row>
        <row r="31">
          <cell r="A31" t="str">
            <v>Bread and Pastry Production (NC II)</v>
          </cell>
          <cell r="D31" t="str">
            <v>Community Engagement, Solidarity, and Citizenship</v>
          </cell>
        </row>
        <row r="32">
          <cell r="A32" t="str">
            <v>Caregiving (NC II)</v>
          </cell>
          <cell r="D32" t="str">
            <v>Disciplines and Ideas in the Applied Social Sciences (f)</v>
          </cell>
        </row>
        <row r="33">
          <cell r="A33" t="str">
            <v>**Commercial Cooking (NC III)</v>
          </cell>
          <cell r="D33" t="str">
            <v>Disciplines and Ideas in the Social Sciences (f)</v>
          </cell>
        </row>
        <row r="34">
          <cell r="A34" t="str">
            <v>Cookery (NC II)</v>
          </cell>
          <cell r="D34" t="str">
            <v>//Sports Specialized Subjects//</v>
          </cell>
        </row>
        <row r="35">
          <cell r="A35" t="str">
            <v>Dressmaking (NC II)</v>
          </cell>
          <cell r="D35" t="str">
            <v>Safety and First Aid</v>
          </cell>
        </row>
        <row r="36">
          <cell r="A36" t="str">
            <v>**Events Management Services (NC III)</v>
          </cell>
          <cell r="D36" t="str">
            <v>Human Movement</v>
          </cell>
        </row>
        <row r="37">
          <cell r="A37" t="str">
            <v>**Fashion Design (NC III)</v>
          </cell>
          <cell r="D37" t="str">
            <v>Fitness Testing and Exercise Programming</v>
          </cell>
        </row>
        <row r="38">
          <cell r="A38" t="str">
            <v>Food and Beverage Services (NC II)</v>
          </cell>
          <cell r="D38" t="str">
            <v>//Arts and Design Specialized Subjects//</v>
          </cell>
        </row>
        <row r="39">
          <cell r="A39" t="str">
            <v>Front Office Services (NC II)</v>
          </cell>
          <cell r="D39" t="str">
            <v>Creative Industries I: Arts and Design Appreciation and Production</v>
          </cell>
        </row>
        <row r="40">
          <cell r="A40" t="str">
            <v>Hairdressing (NC II)</v>
          </cell>
          <cell r="D40" t="str">
            <v>Creative Industries II: Performing Arts</v>
          </cell>
        </row>
        <row r="41">
          <cell r="A41" t="str">
            <v>**Hairdressing (NC III)</v>
          </cell>
          <cell r="D41" t="str">
            <v>Developing Filipino Identity in the Arts</v>
          </cell>
        </row>
        <row r="42">
          <cell r="A42" t="str">
            <v>Handicraft- Basketry, Macrame</v>
          </cell>
          <cell r="D42" t="str">
            <v>//AGRI-FISHERY ARTS//</v>
          </cell>
        </row>
        <row r="43">
          <cell r="A43" t="str">
            <v>Handicraft- Fashion Accessories  and Paper Craft</v>
          </cell>
          <cell r="D43" t="str">
            <v>**Agricultural Crop Production (NC III)</v>
          </cell>
        </row>
        <row r="44">
          <cell r="A44" t="str">
            <v>Handicraft- Needlecraft</v>
          </cell>
          <cell r="D44" t="str">
            <v>**Animal Health Care Management (NC III)</v>
          </cell>
        </row>
        <row r="45">
          <cell r="A45" t="str">
            <v xml:space="preserve">Handicraft- Woodcraft Leathercraft </v>
          </cell>
          <cell r="D45" t="str">
            <v>Animal Production (NC II)</v>
          </cell>
        </row>
        <row r="46">
          <cell r="A46" t="str">
            <v>Household Services (NC II)</v>
          </cell>
          <cell r="D46" t="str">
            <v>Aquaculture (NC II)</v>
          </cell>
        </row>
        <row r="47">
          <cell r="A47" t="str">
            <v>Housekeeping (NC II)</v>
          </cell>
          <cell r="D47" t="str">
            <v>*Artificial Insemination- Large Ruminants (NC II)</v>
          </cell>
        </row>
        <row r="48">
          <cell r="A48" t="str">
            <v>Tailoring (NC II)</v>
          </cell>
          <cell r="D48" t="str">
            <v>*Artificial Insemination- Swine (NC II)</v>
          </cell>
        </row>
        <row r="49">
          <cell r="A49" t="str">
            <v>Tour Guiding Services (NC II)</v>
          </cell>
          <cell r="D49" t="str">
            <v>Crop Production (NC I)</v>
          </cell>
        </row>
        <row r="50">
          <cell r="A50" t="str">
            <v>Tourism Promotion Services (NC II)</v>
          </cell>
          <cell r="D50" t="str">
            <v>Fish Nursery Operation (NC II)</v>
          </cell>
        </row>
        <row r="51">
          <cell r="A51" t="str">
            <v>Travel Services (NC II)</v>
          </cell>
          <cell r="D51" t="str">
            <v>*Fish or Shrimp Grow Out Operation (Non- NC)</v>
          </cell>
        </row>
        <row r="52">
          <cell r="A52" t="str">
            <v>Wellness Massage (NC II)</v>
          </cell>
          <cell r="D52" t="str">
            <v>**Fish Products Packaging (NC II)</v>
          </cell>
        </row>
        <row r="53">
          <cell r="A53" t="str">
            <v>//ICT//</v>
          </cell>
          <cell r="D53" t="str">
            <v>*Fishport/Wharf Operation (NC I)</v>
          </cell>
        </row>
        <row r="54">
          <cell r="A54" t="str">
            <v>Animation (NC II)</v>
          </cell>
          <cell r="D54" t="str">
            <v>**Fishing Gear Repair and Maintenance (NC III)</v>
          </cell>
        </row>
        <row r="55">
          <cell r="A55" t="str">
            <v>**Broadband Installation- Fixed Wireless Systems (NC II)</v>
          </cell>
          <cell r="D55" t="str">
            <v>Food (Fish) Processing (NC II)</v>
          </cell>
        </row>
        <row r="56">
          <cell r="A56" t="str">
            <v>Computer Hardware Servicing (NC II)</v>
          </cell>
          <cell r="D56" t="str">
            <v>Horticulture (NC II)</v>
          </cell>
        </row>
        <row r="57">
          <cell r="A57" t="str">
            <v>Computer Programming (NC IV)</v>
          </cell>
          <cell r="D57" t="str">
            <v>**Horticulture (NC III)</v>
          </cell>
        </row>
        <row r="58">
          <cell r="A58" t="str">
            <v>Contact Center Services (NC II)</v>
          </cell>
          <cell r="D58" t="str">
            <v>*Landscape Installation and Maintenance (NC II)</v>
          </cell>
        </row>
        <row r="59">
          <cell r="A59" t="str">
            <v>Illustration (NC II)</v>
          </cell>
          <cell r="D59" t="str">
            <v>*Organic Agriculture Production (NC II)</v>
          </cell>
        </row>
        <row r="60">
          <cell r="A60" t="str">
            <v>Medical Transcription (NC II)</v>
          </cell>
          <cell r="D60" t="str">
            <v>*Pest Management (NC II)</v>
          </cell>
        </row>
        <row r="61">
          <cell r="A61" t="str">
            <v>Technical Drafting (NC II)</v>
          </cell>
          <cell r="D61" t="str">
            <v>*Rice Machinery Operation (NC II)</v>
          </cell>
        </row>
        <row r="62">
          <cell r="A62" t="str">
            <v>**Telecom OSP and Subscriber Line Installation- Copper Cable/ POTS and DSL (NC II)</v>
          </cell>
          <cell r="D62" t="str">
            <v>**Rubber Processing (NC II)</v>
          </cell>
        </row>
        <row r="63">
          <cell r="A63" t="str">
            <v>**Telecom OSP Installation- Fiber Optic Cable (NC II)</v>
          </cell>
          <cell r="D63" t="str">
            <v>**Rubber Production (NC I)</v>
          </cell>
        </row>
        <row r="64">
          <cell r="A64" t="str">
            <v>//INDUSTRIAL ARTS//</v>
          </cell>
          <cell r="D64" t="str">
            <v>*Slaughtering Operation (NC II)</v>
          </cell>
        </row>
        <row r="65">
          <cell r="A65" t="str">
            <v>Automotive Servicing (NC I)</v>
          </cell>
          <cell r="D65" t="str">
            <v>//HOME ECONOMICS//</v>
          </cell>
        </row>
        <row r="66">
          <cell r="A66" t="str">
            <v>**Automotive Servicing (NC II)</v>
          </cell>
          <cell r="D66" t="str">
            <v>Attractions and Theme Parks Tourism (NC II)</v>
          </cell>
        </row>
        <row r="67">
          <cell r="A67" t="str">
            <v>Carpentry (NC II)</v>
          </cell>
          <cell r="D67" t="str">
            <v>**Barbering (NC II)</v>
          </cell>
        </row>
        <row r="68">
          <cell r="A68" t="str">
            <v>**Carpentry (NC III)</v>
          </cell>
          <cell r="D68" t="str">
            <v>**Bartending (NC II)</v>
          </cell>
        </row>
        <row r="69">
          <cell r="A69" t="str">
            <v>**Construction Painting (NC II)</v>
          </cell>
          <cell r="D69" t="str">
            <v>Beauty/ Nail Care (NC II)</v>
          </cell>
        </row>
        <row r="70">
          <cell r="A70" t="str">
            <v>Consumer Electronics Servicing (NC II)</v>
          </cell>
          <cell r="D70" t="str">
            <v>Bread and Pastry Production (NC II)</v>
          </cell>
        </row>
        <row r="71">
          <cell r="A71" t="str">
            <v>**Driving (NC II)</v>
          </cell>
          <cell r="D71" t="str">
            <v>Caregiving (NC II)</v>
          </cell>
        </row>
        <row r="72">
          <cell r="A72" t="str">
            <v>**Electric Power Distribution Line Construction (NC II)</v>
          </cell>
          <cell r="D72" t="str">
            <v>**Commercial Cooking (NC III)</v>
          </cell>
        </row>
        <row r="73">
          <cell r="A73" t="str">
            <v>Electrical Installation and Maintenance (NC II)</v>
          </cell>
          <cell r="D73" t="str">
            <v>Cookery (NC II)</v>
          </cell>
        </row>
        <row r="74">
          <cell r="A74" t="str">
            <v>**Gas Metal Arc Welding- GMAW (NC II)</v>
          </cell>
          <cell r="D74" t="str">
            <v>Dressmaking (NC II)</v>
          </cell>
        </row>
        <row r="75">
          <cell r="A75" t="str">
            <v>**Gas Tungsten Arc Welding- GTAW (NC II)</v>
          </cell>
          <cell r="D75" t="str">
            <v>**Events Management Services (NC III)</v>
          </cell>
        </row>
        <row r="76">
          <cell r="A76" t="str">
            <v>**Instrumentation and Control Servicing (NC II)</v>
          </cell>
          <cell r="D76" t="str">
            <v>**Fashion Design (NC III)</v>
          </cell>
        </row>
        <row r="77">
          <cell r="A77" t="str">
            <v>**Machining (NC II)</v>
          </cell>
          <cell r="D77" t="str">
            <v>Food and Beverage Services (NC II)</v>
          </cell>
        </row>
        <row r="78">
          <cell r="A78" t="str">
            <v>Masonry (NC II)</v>
          </cell>
          <cell r="D78" t="str">
            <v>Front Office Services (NC II)</v>
          </cell>
        </row>
        <row r="79">
          <cell r="A79" t="str">
            <v>**Mechatronics Servicing (NC II)</v>
          </cell>
          <cell r="D79" t="str">
            <v>Hairdressing (NC II)</v>
          </cell>
        </row>
        <row r="80">
          <cell r="A80" t="str">
            <v>**Motorcycle/ Small Engine Servicing (NC II)</v>
          </cell>
          <cell r="D80" t="str">
            <v>**Hairdressing (NC III)</v>
          </cell>
        </row>
        <row r="81">
          <cell r="A81" t="str">
            <v>Plumbing (NC I)</v>
          </cell>
          <cell r="D81" t="str">
            <v>Handicraft- Basketry, Macrame</v>
          </cell>
        </row>
        <row r="82">
          <cell r="A82" t="str">
            <v>Plumbing (NC II)</v>
          </cell>
          <cell r="D82" t="str">
            <v>Handicraft- Fashion Accessories  and Paper Craft</v>
          </cell>
        </row>
        <row r="83">
          <cell r="A83" t="str">
            <v>**RAC- PACU/ CRE Servicing (NC II)</v>
          </cell>
          <cell r="D83" t="str">
            <v>Handicraft- Needlecraft</v>
          </cell>
        </row>
        <row r="84">
          <cell r="A84" t="str">
            <v>Refrigeration and Air-Conditioning (NC II)</v>
          </cell>
          <cell r="D84" t="str">
            <v xml:space="preserve">Handicraft- Woodcraft Leathercraft </v>
          </cell>
        </row>
        <row r="85">
          <cell r="A85" t="str">
            <v>Shielded Metal Arc Welding (NC I)</v>
          </cell>
          <cell r="D85" t="str">
            <v>Household Services (NC II)</v>
          </cell>
        </row>
        <row r="86">
          <cell r="A86" t="str">
            <v>Shielded Metal Arc Welding (NC II)</v>
          </cell>
          <cell r="D86" t="str">
            <v>Housekeeping (NC II)</v>
          </cell>
        </row>
        <row r="87">
          <cell r="A87" t="str">
            <v>Tile Setting (NC II)</v>
          </cell>
          <cell r="D87" t="str">
            <v>Tailoring (NC II)</v>
          </cell>
        </row>
        <row r="88">
          <cell r="A88" t="str">
            <v>**//MARITIME//</v>
          </cell>
          <cell r="D88" t="str">
            <v>Tour Guiding Services (NC II)</v>
          </cell>
        </row>
        <row r="89">
          <cell r="D89" t="str">
            <v>Tourism Promotion Services (NC II)</v>
          </cell>
        </row>
        <row r="90">
          <cell r="D90" t="str">
            <v>Travel Services (NC II)</v>
          </cell>
        </row>
        <row r="91">
          <cell r="D91" t="str">
            <v>Wellness Massage (NC II)</v>
          </cell>
        </row>
        <row r="92">
          <cell r="D92" t="str">
            <v>//ICT//</v>
          </cell>
        </row>
        <row r="93">
          <cell r="D93" t="str">
            <v>Animation (NC II)</v>
          </cell>
        </row>
        <row r="94">
          <cell r="D94" t="str">
            <v>**Broadband Installation- Fixed Wireless Systems (NC II)</v>
          </cell>
        </row>
        <row r="95">
          <cell r="D95" t="str">
            <v>Computer Hardware Servicing (NC II)</v>
          </cell>
        </row>
        <row r="96">
          <cell r="D96" t="str">
            <v>Computer Programming (NC IV)</v>
          </cell>
        </row>
        <row r="97">
          <cell r="D97" t="str">
            <v>Contact Center Services (NC II)</v>
          </cell>
        </row>
        <row r="98">
          <cell r="D98" t="str">
            <v>Illustration (NC II)</v>
          </cell>
        </row>
        <row r="99">
          <cell r="D99" t="str">
            <v>Medical Transcription (NC II)</v>
          </cell>
        </row>
        <row r="100">
          <cell r="D100" t="str">
            <v>Technical Drafting (NC II)</v>
          </cell>
        </row>
        <row r="101">
          <cell r="D101" t="str">
            <v>**Telecom OSP and Subscriber Line Installation- Copper Cable/ POTS and DSL (NC II)</v>
          </cell>
        </row>
        <row r="102">
          <cell r="D102" t="str">
            <v>**Telecom OSP Installation- Fiber Optic Cable (NC II)</v>
          </cell>
        </row>
        <row r="103">
          <cell r="D103" t="str">
            <v>//INDUSTRIAL ARTS//</v>
          </cell>
        </row>
        <row r="104">
          <cell r="D104" t="str">
            <v>Automotive Servicing (NC I)</v>
          </cell>
        </row>
        <row r="105">
          <cell r="D105" t="str">
            <v>**Automotive Servicing (NC II)</v>
          </cell>
        </row>
        <row r="106">
          <cell r="D106" t="str">
            <v>Carpentry (NC II)</v>
          </cell>
        </row>
        <row r="107">
          <cell r="D107" t="str">
            <v>**Carpentry (NC III)</v>
          </cell>
        </row>
        <row r="108">
          <cell r="D108" t="str">
            <v>**Construction Painting (NC II)</v>
          </cell>
        </row>
        <row r="109">
          <cell r="D109" t="str">
            <v>Consumer Electronics Servicing (NC II)</v>
          </cell>
        </row>
        <row r="110">
          <cell r="D110" t="str">
            <v>**Driving (NC II)</v>
          </cell>
        </row>
        <row r="111">
          <cell r="D111" t="str">
            <v>**Electric Power Distribution Line Construction (NC II)</v>
          </cell>
        </row>
        <row r="112">
          <cell r="D112" t="str">
            <v>Electrical Installation and Maintenance (NC II)</v>
          </cell>
        </row>
        <row r="113">
          <cell r="D113" t="str">
            <v>**Gas Metal Arc Welding- GMAW (NC II)</v>
          </cell>
        </row>
        <row r="114">
          <cell r="D114" t="str">
            <v>**Gas Tungsten Arc Welding- GTAW (NC II)</v>
          </cell>
        </row>
        <row r="115">
          <cell r="D115" t="str">
            <v>**Instrumentation and Control Servicing (NC II)</v>
          </cell>
        </row>
        <row r="116">
          <cell r="D116" t="str">
            <v>**Machining (NC II)</v>
          </cell>
        </row>
        <row r="117">
          <cell r="D117" t="str">
            <v>Masonry (NC II)</v>
          </cell>
        </row>
        <row r="118">
          <cell r="D118" t="str">
            <v>**Mechatronics Servicing (NC II)</v>
          </cell>
        </row>
        <row r="119">
          <cell r="D119" t="str">
            <v>**Motorcycle/ Small Engine Servicing (NC II)</v>
          </cell>
        </row>
        <row r="120">
          <cell r="D120" t="str">
            <v>Plumbing (NC I)</v>
          </cell>
        </row>
        <row r="121">
          <cell r="D121" t="str">
            <v>Plumbing (NC II)</v>
          </cell>
        </row>
        <row r="122">
          <cell r="D122" t="str">
            <v>**RAC- PACU/ CRE Servicing (NC II)</v>
          </cell>
        </row>
        <row r="123">
          <cell r="D123" t="str">
            <v>Refrigeration and Air-Conditioning (NC II)</v>
          </cell>
        </row>
        <row r="124">
          <cell r="D124" t="str">
            <v>Shielded Metal Arc Welding (NC I)</v>
          </cell>
        </row>
        <row r="125">
          <cell r="D125" t="str">
            <v>Shielded Metal Arc Welding (NC II)</v>
          </cell>
        </row>
        <row r="126">
          <cell r="D126" t="str">
            <v>Tile Setting (NC II)</v>
          </cell>
        </row>
        <row r="127">
          <cell r="D127" t="str">
            <v>**//MARITIME//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Y1FIRST SEMESTER"/>
      <sheetName val="Y1SECOND SEMESTER"/>
      <sheetName val="Y2FIRST SEMESTER"/>
      <sheetName val="Y2SECOND SEMESTER"/>
      <sheetName val="CURR CHKLST ABM"/>
      <sheetName val="List of Specializations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A4" t="str">
            <v>CORE SUBJECTS</v>
          </cell>
        </row>
        <row r="5">
          <cell r="A5" t="str">
            <v xml:space="preserve">Oral Communication </v>
          </cell>
        </row>
        <row r="6">
          <cell r="A6" t="str">
            <v xml:space="preserve">Reading and Writing </v>
          </cell>
        </row>
        <row r="7">
          <cell r="A7" t="str">
            <v xml:space="preserve">Komunikasyon at Pananaliksik sa Wika at Kulturang Pilipino </v>
          </cell>
        </row>
        <row r="8">
          <cell r="A8" t="str">
            <v xml:space="preserve">Pagbasa at Pagsusuri ng Iba't-Ibang Teksto Tungo sa Pananaliksik </v>
          </cell>
        </row>
        <row r="9">
          <cell r="A9" t="str">
            <v xml:space="preserve">21st Century Literature from the Philippines and the World </v>
          </cell>
        </row>
        <row r="10">
          <cell r="A10" t="str">
            <v xml:space="preserve">Contemporary Philippine Arts from the Regions </v>
          </cell>
        </row>
        <row r="11">
          <cell r="A11" t="str">
            <v xml:space="preserve">Media and Information Literacy </v>
          </cell>
        </row>
        <row r="12">
          <cell r="A12" t="str">
            <v xml:space="preserve">General Mathematics </v>
          </cell>
        </row>
        <row r="13">
          <cell r="A13" t="str">
            <v xml:space="preserve">Statistics and Probability </v>
          </cell>
        </row>
        <row r="14">
          <cell r="A14" t="str">
            <v>Earth and Life Science</v>
          </cell>
        </row>
        <row r="15">
          <cell r="A15" t="str">
            <v>Physical Science</v>
          </cell>
        </row>
        <row r="16">
          <cell r="A16" t="str">
            <v xml:space="preserve">Personal Development / Pansariling Kaunlaran </v>
          </cell>
        </row>
        <row r="17">
          <cell r="A17" t="str">
            <v xml:space="preserve">Understanding Culture, Society and Politics </v>
          </cell>
        </row>
        <row r="18">
          <cell r="A18" t="str">
            <v>Introduction to the Philosophy of the Human Person / Pambungad sa Pilosopiya ng Tao 80</v>
          </cell>
        </row>
        <row r="19">
          <cell r="A19" t="str">
            <v xml:space="preserve">PE and Health </v>
          </cell>
        </row>
        <row r="21">
          <cell r="A21" t="str">
            <v>APPLIED SUBJECTS</v>
          </cell>
        </row>
        <row r="22">
          <cell r="A22" t="str">
            <v xml:space="preserve">English for Academic and Professional Purposes </v>
          </cell>
        </row>
        <row r="23">
          <cell r="A23" t="str">
            <v xml:space="preserve">Practical Research 1 </v>
          </cell>
        </row>
        <row r="24">
          <cell r="A24" t="str">
            <v xml:space="preserve">Practical Research 2 </v>
          </cell>
        </row>
        <row r="25">
          <cell r="A25" t="str">
            <v xml:space="preserve">Pagsulat sa Filipino sa Piling Larangan (Akademik, Isports, Sining, at Tech-Voc) </v>
          </cell>
        </row>
        <row r="26">
          <cell r="A26" t="str">
            <v xml:space="preserve">Empowerment Technologies (E-Tech): ICT fpr Professional Tracks </v>
          </cell>
        </row>
        <row r="27">
          <cell r="A27" t="str">
            <v xml:space="preserve">Entrepreneurship </v>
          </cell>
        </row>
        <row r="28">
          <cell r="A28" t="str">
            <v xml:space="preserve">Research Project/Culminating Activity* </v>
          </cell>
        </row>
        <row r="29">
          <cell r="A29" t="str">
            <v>SPECIALIZED SUBJECTS</v>
          </cell>
        </row>
        <row r="30">
          <cell r="A30" t="str">
            <v>Applied Economics</v>
          </cell>
        </row>
        <row r="31">
          <cell r="A31" t="str">
            <v>Business Ethics and Social Responsibility</v>
          </cell>
        </row>
        <row r="32">
          <cell r="A32" t="str">
            <v>Fundamentals of Accountancy, Business, and Management 1</v>
          </cell>
        </row>
        <row r="33">
          <cell r="A33" t="str">
            <v>Fundamentals of Accountancy, Business, and Management 2</v>
          </cell>
        </row>
        <row r="34">
          <cell r="A34" t="str">
            <v>Business Math</v>
          </cell>
        </row>
        <row r="35">
          <cell r="A35" t="str">
            <v>Business Finance</v>
          </cell>
        </row>
        <row r="36">
          <cell r="A36" t="str">
            <v>Organization and Management</v>
          </cell>
        </row>
        <row r="37">
          <cell r="A37" t="str">
            <v>Principles of Marketing</v>
          </cell>
        </row>
        <row r="38">
          <cell r="A38" t="str">
            <v>Work Immersion/Research/Career Advocacy/Culminating Activity    i.e. Business Enterprise Simulation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 of SHS SUBJECTS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eedo1"/>
      <sheetName val="speedo2"/>
      <sheetName val="MAIN MENU"/>
      <sheetName val="INSTRUCTIONS"/>
      <sheetName val="PROGRAM OFFERING PROFILE"/>
      <sheetName val="TEACHER PROFILE"/>
      <sheetName val="REPORT ON TEACHERS NEED BY SG"/>
      <sheetName val="Source"/>
      <sheetName val="CLASS PROGRAM 1"/>
      <sheetName val="CLASS PROGRAM 2"/>
      <sheetName val="CLASS PROGRAM 3"/>
      <sheetName val="CLASS PROGRAM 4"/>
      <sheetName val="CLASS PROGRAM 5"/>
      <sheetName val="TEACHERS PLOTTED ON CP"/>
      <sheetName val="SUBGROUP LIST"/>
      <sheetName val="CLASS PROGRAM 6"/>
      <sheetName val="CLASS PROGRAM 7"/>
      <sheetName val="CLASS PROGRAM 8"/>
      <sheetName val="REPORT ON TEACHER AVAILABILITY"/>
      <sheetName val="REPORT ON TEACHERS NEED"/>
      <sheetName val="SUMMARY OF TEACHER LOADING"/>
      <sheetName val="SUMMARY OF TEACHER NEEDS"/>
      <sheetName val="OVERLAPPING CHECK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N3" t="str">
            <v>ABM</v>
          </cell>
        </row>
        <row r="4">
          <cell r="N4" t="str">
            <v>GAS</v>
          </cell>
        </row>
        <row r="5">
          <cell r="N5" t="str">
            <v>HUMSS</v>
          </cell>
        </row>
        <row r="6">
          <cell r="N6" t="str">
            <v>STEM</v>
          </cell>
        </row>
        <row r="7">
          <cell r="N7" t="str">
            <v>ARTS</v>
          </cell>
        </row>
        <row r="8">
          <cell r="N8" t="str">
            <v>SPORTS</v>
          </cell>
        </row>
        <row r="9">
          <cell r="N9" t="str">
            <v>TVL AFA</v>
          </cell>
        </row>
        <row r="10">
          <cell r="N10" t="str">
            <v>TVL IA</v>
          </cell>
        </row>
        <row r="11">
          <cell r="N11" t="str">
            <v>TVL ICT</v>
          </cell>
        </row>
        <row r="12">
          <cell r="N12" t="str">
            <v>TVL HE</v>
          </cell>
        </row>
        <row r="13">
          <cell r="N13" t="str">
            <v>TVL</v>
          </cell>
        </row>
      </sheetData>
      <sheetData sheetId="8">
        <row r="3">
          <cell r="I3" t="str">
            <v>CLASS PROGRAM 1</v>
          </cell>
        </row>
        <row r="8">
          <cell r="AFG8" t="str">
            <v>Applied Economics (IC2) (ABM)</v>
          </cell>
          <cell r="AFL8" t="str">
            <v>Applied Economics (IC2) (ABM)</v>
          </cell>
          <cell r="AFQ8" t="str">
            <v>Applied Economics (IC2) (ABM)</v>
          </cell>
          <cell r="AFV8" t="str">
            <v>Applied Economics (IC2) (ABM)</v>
          </cell>
          <cell r="AGA8" t="str">
            <v>Applied Economics (IC2) (ABM)</v>
          </cell>
          <cell r="AGF8" t="str">
            <v>Applied Economics (IC2) (ABM)</v>
          </cell>
          <cell r="AGK8" t="str">
            <v>Applied Economics (IC2) (ABM)</v>
          </cell>
          <cell r="AGP8" t="str">
            <v>Applied Economics (IC2) (ABM)</v>
          </cell>
          <cell r="AGU8" t="str">
            <v>Applied Economics (IC2) (ABM)</v>
          </cell>
        </row>
        <row r="9">
          <cell r="AFG9" t="str">
            <v>Business Ethics and Social Responsibility (IIA) (ABM)</v>
          </cell>
          <cell r="AFL9" t="str">
            <v>Business Ethics and Social Responsibility (IIA) (ABM)</v>
          </cell>
          <cell r="AFQ9" t="str">
            <v>Business Ethics and Social Responsibility (IIA) (ABM)</v>
          </cell>
          <cell r="AFV9" t="str">
            <v>Business Ethics and Social Responsibility (IIA) (ABM)</v>
          </cell>
          <cell r="AGA9" t="str">
            <v>Business Ethics and Social Responsibility (IIA) (ABM)</v>
          </cell>
          <cell r="AGF9" t="str">
            <v>Business Ethics and Social Responsibility (IIA) (ABM)</v>
          </cell>
          <cell r="AGK9" t="str">
            <v>Business Ethics and Social Responsibility (IIA) (ABM)</v>
          </cell>
          <cell r="AGP9" t="str">
            <v>Business Ethics and Social Responsibility (IIA) (ABM)</v>
          </cell>
          <cell r="AGU9" t="str">
            <v>Business Ethics and Social Responsibility (IIA) (ABM)</v>
          </cell>
        </row>
        <row r="10">
          <cell r="AFG10" t="str">
            <v>Fundamentals of Accountancy, Business, and Management 1 (IIB) (ABM)</v>
          </cell>
          <cell r="AFL10" t="str">
            <v>Fundamentals of Accountancy, Business, and Management 1 (IIB) (ABM)</v>
          </cell>
          <cell r="AFQ10" t="str">
            <v>Fundamentals of Accountancy, Business, and Management 1 (IIB) (ABM)</v>
          </cell>
          <cell r="AFV10" t="str">
            <v>Fundamentals of Accountancy, Business, and Management 1 (IIB) (ABM)</v>
          </cell>
          <cell r="AGA10" t="str">
            <v>Fundamentals of Accountancy, Business, and Management 1 (IIB) (ABM)</v>
          </cell>
          <cell r="AGF10" t="str">
            <v>Fundamentals of Accountancy, Business, and Management 1 (IIB) (ABM)</v>
          </cell>
          <cell r="AGK10" t="str">
            <v>Fundamentals of Accountancy, Business, and Management 1 (IIB) (ABM)</v>
          </cell>
          <cell r="AGP10" t="str">
            <v>Fundamentals of Accountancy, Business, and Management 1 (IIB) (ABM)</v>
          </cell>
          <cell r="AGU10" t="str">
            <v>Fundamentals of Accountancy, Business, and Management 1 (IIB) (ABM)</v>
          </cell>
        </row>
        <row r="11">
          <cell r="AFG11" t="str">
            <v>Fundamentals of Accountancy, Business, and Management 2 (IIB) (ABM)</v>
          </cell>
          <cell r="AFL11" t="str">
            <v>Fundamentals of Accountancy, Business, and Management 2 (IIB) (ABM)</v>
          </cell>
          <cell r="AFQ11" t="str">
            <v>Fundamentals of Accountancy, Business, and Management 2 (IIB) (ABM)</v>
          </cell>
          <cell r="AFV11" t="str">
            <v>Fundamentals of Accountancy, Business, and Management 2 (IIB) (ABM)</v>
          </cell>
          <cell r="AGA11" t="str">
            <v>Fundamentals of Accountancy, Business, and Management 2 (IIB) (ABM)</v>
          </cell>
          <cell r="AGF11" t="str">
            <v>Fundamentals of Accountancy, Business, and Management 2 (IIB) (ABM)</v>
          </cell>
          <cell r="AGK11" t="str">
            <v>Fundamentals of Accountancy, Business, and Management 2 (IIB) (ABM)</v>
          </cell>
          <cell r="AGP11" t="str">
            <v>Fundamentals of Accountancy, Business, and Management 2 (IIB) (ABM)</v>
          </cell>
          <cell r="AGU11" t="str">
            <v>Fundamentals of Accountancy, Business, and Management 2 (IIB) (ABM)</v>
          </cell>
        </row>
        <row r="12">
          <cell r="AFG12" t="str">
            <v>Business Math (IIA) (ABM)</v>
          </cell>
          <cell r="AFL12" t="str">
            <v>Business Math (IIA) (ABM)</v>
          </cell>
          <cell r="AFQ12" t="str">
            <v>Business Math (IIA) (ABM)</v>
          </cell>
          <cell r="AFV12" t="str">
            <v>Business Math (IIA) (ABM)</v>
          </cell>
          <cell r="AGA12" t="str">
            <v>Business Math (IIA) (ABM)</v>
          </cell>
          <cell r="AGF12" t="str">
            <v>Business Math (IIA) (ABM)</v>
          </cell>
          <cell r="AGK12" t="str">
            <v>Business Math (IIA) (ABM)</v>
          </cell>
          <cell r="AGP12" t="str">
            <v>Business Math (IIA) (ABM)</v>
          </cell>
          <cell r="AGU12" t="str">
            <v>Business Math (IIA) (ABM)</v>
          </cell>
        </row>
        <row r="13">
          <cell r="AFG13" t="str">
            <v>Business Finance (IIB) (ABM)</v>
          </cell>
          <cell r="AFL13" t="str">
            <v>Business Finance (IIB) (ABM)</v>
          </cell>
          <cell r="AFQ13" t="str">
            <v>Business Finance (IIB) (ABM)</v>
          </cell>
          <cell r="AFV13" t="str">
            <v>Business Finance (IIB) (ABM)</v>
          </cell>
          <cell r="AGA13" t="str">
            <v>Business Finance (IIB) (ABM)</v>
          </cell>
          <cell r="AGF13" t="str">
            <v>Business Finance (IIB) (ABM)</v>
          </cell>
          <cell r="AGK13" t="str">
            <v>Business Finance (IIB) (ABM)</v>
          </cell>
          <cell r="AGP13" t="str">
            <v>Business Finance (IIB) (ABM)</v>
          </cell>
          <cell r="AGU13" t="str">
            <v>Business Finance (IIB) (ABM)</v>
          </cell>
        </row>
        <row r="14">
          <cell r="AFG14" t="str">
            <v>Organization and Management (IIA) (ABM)</v>
          </cell>
          <cell r="AFL14" t="str">
            <v>Organization and Management (IIA) (ABM)</v>
          </cell>
          <cell r="AFQ14" t="str">
            <v>Organization and Management (IIA) (ABM)</v>
          </cell>
          <cell r="AFV14" t="str">
            <v>Organization and Management (IIA) (ABM)</v>
          </cell>
          <cell r="AGA14" t="str">
            <v>Organization and Management (IIA) (ABM)</v>
          </cell>
          <cell r="AGF14" t="str">
            <v>Organization and Management (IIA) (ABM)</v>
          </cell>
          <cell r="AGK14" t="str">
            <v>Organization and Management (IIA) (ABM)</v>
          </cell>
          <cell r="AGP14" t="str">
            <v>Organization and Management (IIA) (ABM)</v>
          </cell>
          <cell r="AGU14" t="str">
            <v>Organization and Management (IIA) (ABM)</v>
          </cell>
        </row>
        <row r="15">
          <cell r="AFG15" t="str">
            <v>Principles of Marketing (IIA) (ABM)</v>
          </cell>
          <cell r="AFL15" t="str">
            <v>Principles of Marketing (IIA) (ABM)</v>
          </cell>
          <cell r="AFQ15" t="str">
            <v>Principles of Marketing (IIA) (ABM)</v>
          </cell>
          <cell r="AFV15" t="str">
            <v>Principles of Marketing (IIA) (ABM)</v>
          </cell>
          <cell r="AGA15" t="str">
            <v>Principles of Marketing (IIA) (ABM)</v>
          </cell>
          <cell r="AGF15" t="str">
            <v>Principles of Marketing (IIA) (ABM)</v>
          </cell>
          <cell r="AGK15" t="str">
            <v>Principles of Marketing (IIA) (ABM)</v>
          </cell>
          <cell r="AGP15" t="str">
            <v>Principles of Marketing (IIA) (ABM)</v>
          </cell>
          <cell r="AGU15" t="str">
            <v>Principles of Marketing (IIA) (ABM)</v>
          </cell>
        </row>
        <row r="16">
          <cell r="AFG16">
            <v>0</v>
          </cell>
          <cell r="AFL16">
            <v>0</v>
          </cell>
          <cell r="AFQ16">
            <v>0</v>
          </cell>
          <cell r="AFV16">
            <v>0</v>
          </cell>
          <cell r="AGA16">
            <v>0</v>
          </cell>
          <cell r="AGF16">
            <v>0</v>
          </cell>
          <cell r="AGK16">
            <v>0</v>
          </cell>
          <cell r="AGP16">
            <v>0</v>
          </cell>
          <cell r="AGU16">
            <v>0</v>
          </cell>
        </row>
        <row r="17">
          <cell r="AFG17">
            <v>0</v>
          </cell>
          <cell r="AFL17">
            <v>0</v>
          </cell>
          <cell r="AFQ17">
            <v>0</v>
          </cell>
          <cell r="AFV17">
            <v>0</v>
          </cell>
          <cell r="AGA17">
            <v>0</v>
          </cell>
          <cell r="AGF17">
            <v>0</v>
          </cell>
          <cell r="AGK17">
            <v>0</v>
          </cell>
          <cell r="AGP17">
            <v>0</v>
          </cell>
          <cell r="AGU17">
            <v>0</v>
          </cell>
        </row>
        <row r="18">
          <cell r="AFG18">
            <v>0</v>
          </cell>
          <cell r="AFL18">
            <v>0</v>
          </cell>
          <cell r="AFQ18">
            <v>0</v>
          </cell>
          <cell r="AFV18">
            <v>0</v>
          </cell>
          <cell r="AGA18">
            <v>0</v>
          </cell>
          <cell r="AGF18">
            <v>0</v>
          </cell>
          <cell r="AGK18">
            <v>0</v>
          </cell>
          <cell r="AGP18">
            <v>0</v>
          </cell>
          <cell r="AGU18">
            <v>0</v>
          </cell>
        </row>
        <row r="19">
          <cell r="AFG19">
            <v>0</v>
          </cell>
          <cell r="AFL19">
            <v>0</v>
          </cell>
          <cell r="AFQ19">
            <v>0</v>
          </cell>
          <cell r="AFV19">
            <v>0</v>
          </cell>
          <cell r="AGA19">
            <v>0</v>
          </cell>
          <cell r="AGF19">
            <v>0</v>
          </cell>
          <cell r="AGK19">
            <v>0</v>
          </cell>
          <cell r="AGP19">
            <v>0</v>
          </cell>
          <cell r="AGU19">
            <v>0</v>
          </cell>
        </row>
        <row r="20">
          <cell r="AFG20">
            <v>0</v>
          </cell>
          <cell r="AFL20">
            <v>0</v>
          </cell>
          <cell r="AFQ20">
            <v>0</v>
          </cell>
          <cell r="AFV20">
            <v>0</v>
          </cell>
          <cell r="AGA20">
            <v>0</v>
          </cell>
          <cell r="AGF20">
            <v>0</v>
          </cell>
          <cell r="AGK20">
            <v>0</v>
          </cell>
          <cell r="AGP20">
            <v>0</v>
          </cell>
          <cell r="AGU20">
            <v>0</v>
          </cell>
        </row>
        <row r="21">
          <cell r="AFG21">
            <v>0</v>
          </cell>
          <cell r="AFL21">
            <v>0</v>
          </cell>
          <cell r="AFQ21">
            <v>0</v>
          </cell>
          <cell r="AFV21">
            <v>0</v>
          </cell>
          <cell r="AGA21">
            <v>0</v>
          </cell>
          <cell r="AGF21">
            <v>0</v>
          </cell>
          <cell r="AGK21">
            <v>0</v>
          </cell>
          <cell r="AGP21">
            <v>0</v>
          </cell>
          <cell r="AGU21">
            <v>0</v>
          </cell>
        </row>
        <row r="22">
          <cell r="AFG22">
            <v>0</v>
          </cell>
          <cell r="AFL22">
            <v>0</v>
          </cell>
          <cell r="AFQ22">
            <v>0</v>
          </cell>
          <cell r="AFV22">
            <v>0</v>
          </cell>
          <cell r="AGA22">
            <v>0</v>
          </cell>
          <cell r="AGF22">
            <v>0</v>
          </cell>
          <cell r="AGK22">
            <v>0</v>
          </cell>
          <cell r="AGP22">
            <v>0</v>
          </cell>
          <cell r="AGU22">
            <v>0</v>
          </cell>
        </row>
        <row r="23">
          <cell r="AFG23">
            <v>0</v>
          </cell>
          <cell r="AFL23">
            <v>0</v>
          </cell>
          <cell r="AFQ23">
            <v>0</v>
          </cell>
          <cell r="AFV23">
            <v>0</v>
          </cell>
          <cell r="AGA23">
            <v>0</v>
          </cell>
          <cell r="AGF23">
            <v>0</v>
          </cell>
          <cell r="AGK23">
            <v>0</v>
          </cell>
          <cell r="AGP23">
            <v>0</v>
          </cell>
          <cell r="AGU23">
            <v>0</v>
          </cell>
        </row>
        <row r="24">
          <cell r="AFG24">
            <v>0</v>
          </cell>
          <cell r="AFL24">
            <v>0</v>
          </cell>
          <cell r="AFQ24">
            <v>0</v>
          </cell>
          <cell r="AFV24">
            <v>0</v>
          </cell>
          <cell r="AGA24">
            <v>0</v>
          </cell>
          <cell r="AGF24">
            <v>0</v>
          </cell>
          <cell r="AGK24">
            <v>0</v>
          </cell>
          <cell r="AGP24">
            <v>0</v>
          </cell>
          <cell r="AGU24">
            <v>0</v>
          </cell>
        </row>
        <row r="25">
          <cell r="AFG25">
            <v>0</v>
          </cell>
          <cell r="AFL25">
            <v>0</v>
          </cell>
          <cell r="AFQ25">
            <v>0</v>
          </cell>
          <cell r="AFV25">
            <v>0</v>
          </cell>
          <cell r="AGA25">
            <v>0</v>
          </cell>
          <cell r="AGF25">
            <v>0</v>
          </cell>
          <cell r="AGK25">
            <v>0</v>
          </cell>
          <cell r="AGP25">
            <v>0</v>
          </cell>
          <cell r="AGU25">
            <v>0</v>
          </cell>
        </row>
        <row r="26">
          <cell r="AFG26">
            <v>0</v>
          </cell>
          <cell r="AFL26">
            <v>0</v>
          </cell>
          <cell r="AFQ26">
            <v>0</v>
          </cell>
          <cell r="AFV26">
            <v>0</v>
          </cell>
          <cell r="AGA26">
            <v>0</v>
          </cell>
          <cell r="AGF26">
            <v>0</v>
          </cell>
          <cell r="AGK26">
            <v>0</v>
          </cell>
          <cell r="AGP26">
            <v>0</v>
          </cell>
          <cell r="AGU26">
            <v>0</v>
          </cell>
        </row>
        <row r="27">
          <cell r="AFG27">
            <v>0</v>
          </cell>
          <cell r="AFL27">
            <v>0</v>
          </cell>
          <cell r="AFQ27">
            <v>0</v>
          </cell>
          <cell r="AFV27">
            <v>0</v>
          </cell>
          <cell r="AGA27">
            <v>0</v>
          </cell>
          <cell r="AGF27">
            <v>0</v>
          </cell>
          <cell r="AGK27">
            <v>0</v>
          </cell>
          <cell r="AGP27">
            <v>0</v>
          </cell>
          <cell r="AGU27">
            <v>0</v>
          </cell>
        </row>
        <row r="28">
          <cell r="AFG28">
            <v>0</v>
          </cell>
          <cell r="AFL28">
            <v>0</v>
          </cell>
          <cell r="AFQ28">
            <v>0</v>
          </cell>
          <cell r="AFV28">
            <v>0</v>
          </cell>
          <cell r="AGA28">
            <v>0</v>
          </cell>
          <cell r="AGF28">
            <v>0</v>
          </cell>
          <cell r="AGK28">
            <v>0</v>
          </cell>
          <cell r="AGP28">
            <v>0</v>
          </cell>
          <cell r="AGU28">
            <v>0</v>
          </cell>
        </row>
        <row r="29">
          <cell r="AFG29">
            <v>0</v>
          </cell>
          <cell r="AFL29">
            <v>0</v>
          </cell>
          <cell r="AFQ29">
            <v>0</v>
          </cell>
          <cell r="AFV29">
            <v>0</v>
          </cell>
          <cell r="AGA29">
            <v>0</v>
          </cell>
          <cell r="AGF29">
            <v>0</v>
          </cell>
          <cell r="AGK29">
            <v>0</v>
          </cell>
          <cell r="AGP29">
            <v>0</v>
          </cell>
          <cell r="AGU29">
            <v>0</v>
          </cell>
        </row>
        <row r="30">
          <cell r="AFG30">
            <v>0</v>
          </cell>
          <cell r="AFL30">
            <v>0</v>
          </cell>
          <cell r="AFQ30">
            <v>0</v>
          </cell>
          <cell r="AFV30">
            <v>0</v>
          </cell>
          <cell r="AGA30">
            <v>0</v>
          </cell>
          <cell r="AGF30">
            <v>0</v>
          </cell>
          <cell r="AGK30">
            <v>0</v>
          </cell>
          <cell r="AGP30">
            <v>0</v>
          </cell>
          <cell r="AGU30">
            <v>0</v>
          </cell>
        </row>
        <row r="31">
          <cell r="AFG31">
            <v>0</v>
          </cell>
          <cell r="AFL31">
            <v>0</v>
          </cell>
          <cell r="AFQ31">
            <v>0</v>
          </cell>
          <cell r="AFV31">
            <v>0</v>
          </cell>
          <cell r="AGA31">
            <v>0</v>
          </cell>
          <cell r="AGF31">
            <v>0</v>
          </cell>
          <cell r="AGK31">
            <v>0</v>
          </cell>
          <cell r="AGP31">
            <v>0</v>
          </cell>
          <cell r="AGU31">
            <v>0</v>
          </cell>
        </row>
        <row r="32">
          <cell r="AFG32">
            <v>0</v>
          </cell>
          <cell r="AFL32">
            <v>0</v>
          </cell>
          <cell r="AFQ32">
            <v>0</v>
          </cell>
          <cell r="AFV32">
            <v>0</v>
          </cell>
          <cell r="AGA32">
            <v>0</v>
          </cell>
          <cell r="AGF32">
            <v>0</v>
          </cell>
          <cell r="AGK32">
            <v>0</v>
          </cell>
          <cell r="AGP32">
            <v>0</v>
          </cell>
          <cell r="AGU32">
            <v>0</v>
          </cell>
        </row>
        <row r="33">
          <cell r="AFG33">
            <v>0</v>
          </cell>
          <cell r="AFL33">
            <v>0</v>
          </cell>
          <cell r="AFQ33">
            <v>0</v>
          </cell>
          <cell r="AFV33">
            <v>0</v>
          </cell>
          <cell r="AGA33">
            <v>0</v>
          </cell>
          <cell r="AGF33">
            <v>0</v>
          </cell>
          <cell r="AGK33">
            <v>0</v>
          </cell>
          <cell r="AGP33">
            <v>0</v>
          </cell>
          <cell r="AGU33">
            <v>0</v>
          </cell>
        </row>
        <row r="34">
          <cell r="AFG34">
            <v>0</v>
          </cell>
          <cell r="AFL34">
            <v>0</v>
          </cell>
          <cell r="AFQ34">
            <v>0</v>
          </cell>
          <cell r="AFV34">
            <v>0</v>
          </cell>
          <cell r="AGA34">
            <v>0</v>
          </cell>
          <cell r="AGF34">
            <v>0</v>
          </cell>
          <cell r="AGK34">
            <v>0</v>
          </cell>
          <cell r="AGP34">
            <v>0</v>
          </cell>
          <cell r="AGU34">
            <v>0</v>
          </cell>
        </row>
        <row r="35">
          <cell r="AFG35">
            <v>0</v>
          </cell>
          <cell r="AFL35">
            <v>0</v>
          </cell>
          <cell r="AFQ35">
            <v>0</v>
          </cell>
          <cell r="AFV35">
            <v>0</v>
          </cell>
          <cell r="AGA35">
            <v>0</v>
          </cell>
          <cell r="AGF35">
            <v>0</v>
          </cell>
          <cell r="AGK35">
            <v>0</v>
          </cell>
          <cell r="AGP35">
            <v>0</v>
          </cell>
          <cell r="AGU35">
            <v>0</v>
          </cell>
        </row>
        <row r="36">
          <cell r="AFG36">
            <v>0</v>
          </cell>
          <cell r="AFL36">
            <v>0</v>
          </cell>
          <cell r="AFQ36">
            <v>0</v>
          </cell>
          <cell r="AFV36">
            <v>0</v>
          </cell>
          <cell r="AGA36">
            <v>0</v>
          </cell>
          <cell r="AGF36">
            <v>0</v>
          </cell>
          <cell r="AGK36">
            <v>0</v>
          </cell>
          <cell r="AGP36">
            <v>0</v>
          </cell>
          <cell r="AGU36">
            <v>0</v>
          </cell>
        </row>
        <row r="37">
          <cell r="AFG37">
            <v>0</v>
          </cell>
          <cell r="AFL37">
            <v>0</v>
          </cell>
          <cell r="AFQ37">
            <v>0</v>
          </cell>
          <cell r="AFV37">
            <v>0</v>
          </cell>
          <cell r="AGA37">
            <v>0</v>
          </cell>
          <cell r="AGF37">
            <v>0</v>
          </cell>
          <cell r="AGK37">
            <v>0</v>
          </cell>
          <cell r="AGP37">
            <v>0</v>
          </cell>
          <cell r="AGU37">
            <v>0</v>
          </cell>
        </row>
        <row r="38">
          <cell r="AFG38">
            <v>0</v>
          </cell>
          <cell r="AFL38">
            <v>0</v>
          </cell>
          <cell r="AFQ38">
            <v>0</v>
          </cell>
          <cell r="AFV38">
            <v>0</v>
          </cell>
          <cell r="AGA38">
            <v>0</v>
          </cell>
          <cell r="AGF38">
            <v>0</v>
          </cell>
          <cell r="AGK38">
            <v>0</v>
          </cell>
          <cell r="AGP38">
            <v>0</v>
          </cell>
          <cell r="AGU38">
            <v>0</v>
          </cell>
        </row>
        <row r="39">
          <cell r="AFG39">
            <v>0</v>
          </cell>
          <cell r="AFL39">
            <v>0</v>
          </cell>
          <cell r="AFQ39">
            <v>0</v>
          </cell>
          <cell r="AFV39">
            <v>0</v>
          </cell>
          <cell r="AGA39">
            <v>0</v>
          </cell>
          <cell r="AGF39">
            <v>0</v>
          </cell>
          <cell r="AGK39">
            <v>0</v>
          </cell>
          <cell r="AGP39">
            <v>0</v>
          </cell>
          <cell r="AGU39">
            <v>0</v>
          </cell>
        </row>
        <row r="40">
          <cell r="AFG40">
            <v>0</v>
          </cell>
          <cell r="AFL40">
            <v>0</v>
          </cell>
          <cell r="AFQ40">
            <v>0</v>
          </cell>
          <cell r="AFV40">
            <v>0</v>
          </cell>
          <cell r="AGA40">
            <v>0</v>
          </cell>
          <cell r="AGF40">
            <v>0</v>
          </cell>
          <cell r="AGK40">
            <v>0</v>
          </cell>
          <cell r="AGP40">
            <v>0</v>
          </cell>
          <cell r="AGU40">
            <v>0</v>
          </cell>
        </row>
        <row r="41">
          <cell r="AFG41">
            <v>0</v>
          </cell>
          <cell r="AFL41">
            <v>0</v>
          </cell>
          <cell r="AFQ41">
            <v>0</v>
          </cell>
          <cell r="AFV41">
            <v>0</v>
          </cell>
          <cell r="AGA41">
            <v>0</v>
          </cell>
          <cell r="AGF41">
            <v>0</v>
          </cell>
          <cell r="AGK41">
            <v>0</v>
          </cell>
          <cell r="AGP41">
            <v>0</v>
          </cell>
          <cell r="AGU41">
            <v>0</v>
          </cell>
        </row>
        <row r="42">
          <cell r="AFG42">
            <v>0</v>
          </cell>
          <cell r="AFL42">
            <v>0</v>
          </cell>
          <cell r="AFQ42">
            <v>0</v>
          </cell>
          <cell r="AFV42">
            <v>0</v>
          </cell>
          <cell r="AGA42">
            <v>0</v>
          </cell>
          <cell r="AGF42">
            <v>0</v>
          </cell>
          <cell r="AGK42">
            <v>0</v>
          </cell>
          <cell r="AGP42">
            <v>0</v>
          </cell>
          <cell r="AGU42">
            <v>0</v>
          </cell>
        </row>
        <row r="43">
          <cell r="AFG43">
            <v>0</v>
          </cell>
          <cell r="AFL43">
            <v>0</v>
          </cell>
          <cell r="AFQ43">
            <v>0</v>
          </cell>
          <cell r="AFV43">
            <v>0</v>
          </cell>
          <cell r="AGA43">
            <v>0</v>
          </cell>
          <cell r="AGF43">
            <v>0</v>
          </cell>
          <cell r="AGK43">
            <v>0</v>
          </cell>
          <cell r="AGP43">
            <v>0</v>
          </cell>
          <cell r="AGU43">
            <v>0</v>
          </cell>
        </row>
        <row r="44">
          <cell r="AFG44">
            <v>0</v>
          </cell>
          <cell r="AFL44">
            <v>0</v>
          </cell>
          <cell r="AFQ44">
            <v>0</v>
          </cell>
          <cell r="AFV44">
            <v>0</v>
          </cell>
          <cell r="AGA44">
            <v>0</v>
          </cell>
          <cell r="AGF44">
            <v>0</v>
          </cell>
          <cell r="AGK44">
            <v>0</v>
          </cell>
          <cell r="AGP44">
            <v>0</v>
          </cell>
          <cell r="AGU44">
            <v>0</v>
          </cell>
        </row>
        <row r="45">
          <cell r="AFG45">
            <v>0</v>
          </cell>
          <cell r="AFL45">
            <v>0</v>
          </cell>
          <cell r="AFQ45">
            <v>0</v>
          </cell>
          <cell r="AFV45">
            <v>0</v>
          </cell>
          <cell r="AGA45">
            <v>0</v>
          </cell>
          <cell r="AGF45">
            <v>0</v>
          </cell>
          <cell r="AGK45">
            <v>0</v>
          </cell>
          <cell r="AGP45">
            <v>0</v>
          </cell>
          <cell r="AGU45">
            <v>0</v>
          </cell>
        </row>
        <row r="46">
          <cell r="AFG46">
            <v>0</v>
          </cell>
          <cell r="AFL46">
            <v>0</v>
          </cell>
          <cell r="AFQ46">
            <v>0</v>
          </cell>
          <cell r="AFV46">
            <v>0</v>
          </cell>
          <cell r="AGA46">
            <v>0</v>
          </cell>
          <cell r="AGF46">
            <v>0</v>
          </cell>
          <cell r="AGK46">
            <v>0</v>
          </cell>
          <cell r="AGP46">
            <v>0</v>
          </cell>
          <cell r="AGU46">
            <v>0</v>
          </cell>
        </row>
        <row r="47">
          <cell r="AFG47">
            <v>0</v>
          </cell>
          <cell r="AFL47">
            <v>0</v>
          </cell>
          <cell r="AFQ47">
            <v>0</v>
          </cell>
          <cell r="AFV47">
            <v>0</v>
          </cell>
          <cell r="AGA47">
            <v>0</v>
          </cell>
          <cell r="AGF47">
            <v>0</v>
          </cell>
          <cell r="AGK47">
            <v>0</v>
          </cell>
          <cell r="AGP47">
            <v>0</v>
          </cell>
          <cell r="AGU47">
            <v>0</v>
          </cell>
        </row>
        <row r="48">
          <cell r="AFG48">
            <v>0</v>
          </cell>
          <cell r="AFL48">
            <v>0</v>
          </cell>
          <cell r="AFQ48">
            <v>0</v>
          </cell>
          <cell r="AFV48">
            <v>0</v>
          </cell>
          <cell r="AGA48">
            <v>0</v>
          </cell>
          <cell r="AGF48">
            <v>0</v>
          </cell>
          <cell r="AGK48">
            <v>0</v>
          </cell>
          <cell r="AGP48">
            <v>0</v>
          </cell>
          <cell r="AGU48">
            <v>0</v>
          </cell>
        </row>
        <row r="49">
          <cell r="AFG49">
            <v>0</v>
          </cell>
          <cell r="AFL49">
            <v>0</v>
          </cell>
          <cell r="AFQ49">
            <v>0</v>
          </cell>
          <cell r="AFV49">
            <v>0</v>
          </cell>
          <cell r="AGA49">
            <v>0</v>
          </cell>
          <cell r="AGF49">
            <v>0</v>
          </cell>
          <cell r="AGK49">
            <v>0</v>
          </cell>
          <cell r="AGP49">
            <v>0</v>
          </cell>
          <cell r="AGU49">
            <v>0</v>
          </cell>
        </row>
        <row r="50">
          <cell r="AFG50">
            <v>0</v>
          </cell>
          <cell r="AFL50">
            <v>0</v>
          </cell>
          <cell r="AFQ50">
            <v>0</v>
          </cell>
          <cell r="AFV50">
            <v>0</v>
          </cell>
          <cell r="AGA50">
            <v>0</v>
          </cell>
          <cell r="AGF50">
            <v>0</v>
          </cell>
          <cell r="AGK50">
            <v>0</v>
          </cell>
          <cell r="AGP50">
            <v>0</v>
          </cell>
          <cell r="AGU50">
            <v>0</v>
          </cell>
        </row>
        <row r="51">
          <cell r="AFG51">
            <v>0</v>
          </cell>
          <cell r="AFL51">
            <v>0</v>
          </cell>
          <cell r="AFQ51">
            <v>0</v>
          </cell>
          <cell r="AFV51">
            <v>0</v>
          </cell>
          <cell r="AGA51">
            <v>0</v>
          </cell>
          <cell r="AGF51">
            <v>0</v>
          </cell>
          <cell r="AGK51">
            <v>0</v>
          </cell>
          <cell r="AGP51">
            <v>0</v>
          </cell>
          <cell r="AGU51">
            <v>0</v>
          </cell>
        </row>
        <row r="52">
          <cell r="AFG52">
            <v>0</v>
          </cell>
          <cell r="AFL52">
            <v>0</v>
          </cell>
          <cell r="AFQ52">
            <v>0</v>
          </cell>
          <cell r="AFV52">
            <v>0</v>
          </cell>
          <cell r="AGA52">
            <v>0</v>
          </cell>
          <cell r="AGF52">
            <v>0</v>
          </cell>
          <cell r="AGK52">
            <v>0</v>
          </cell>
          <cell r="AGP52">
            <v>0</v>
          </cell>
          <cell r="AGU52">
            <v>0</v>
          </cell>
        </row>
        <row r="53">
          <cell r="AFG53">
            <v>0</v>
          </cell>
          <cell r="AFL53">
            <v>0</v>
          </cell>
          <cell r="AFQ53">
            <v>0</v>
          </cell>
          <cell r="AFV53">
            <v>0</v>
          </cell>
          <cell r="AGA53">
            <v>0</v>
          </cell>
          <cell r="AGF53">
            <v>0</v>
          </cell>
          <cell r="AGK53">
            <v>0</v>
          </cell>
          <cell r="AGP53">
            <v>0</v>
          </cell>
          <cell r="AGU53">
            <v>0</v>
          </cell>
        </row>
        <row r="54">
          <cell r="AFG54">
            <v>0</v>
          </cell>
          <cell r="AFL54">
            <v>0</v>
          </cell>
          <cell r="AFQ54">
            <v>0</v>
          </cell>
          <cell r="AFV54">
            <v>0</v>
          </cell>
          <cell r="AGA54">
            <v>0</v>
          </cell>
          <cell r="AGF54">
            <v>0</v>
          </cell>
          <cell r="AGK54">
            <v>0</v>
          </cell>
          <cell r="AGP54">
            <v>0</v>
          </cell>
          <cell r="AGU54">
            <v>0</v>
          </cell>
        </row>
        <row r="55">
          <cell r="AFG55">
            <v>0</v>
          </cell>
          <cell r="AFL55">
            <v>0</v>
          </cell>
          <cell r="AFQ55">
            <v>0</v>
          </cell>
          <cell r="AFV55">
            <v>0</v>
          </cell>
          <cell r="AGA55">
            <v>0</v>
          </cell>
          <cell r="AGF55">
            <v>0</v>
          </cell>
          <cell r="AGK55">
            <v>0</v>
          </cell>
          <cell r="AGP55">
            <v>0</v>
          </cell>
          <cell r="AGU55">
            <v>0</v>
          </cell>
        </row>
        <row r="56">
          <cell r="AFG56">
            <v>0</v>
          </cell>
          <cell r="AFL56">
            <v>0</v>
          </cell>
          <cell r="AFQ56">
            <v>0</v>
          </cell>
          <cell r="AFV56">
            <v>0</v>
          </cell>
          <cell r="AGA56">
            <v>0</v>
          </cell>
          <cell r="AGF56">
            <v>0</v>
          </cell>
          <cell r="AGK56">
            <v>0</v>
          </cell>
          <cell r="AGP56">
            <v>0</v>
          </cell>
          <cell r="AGU56">
            <v>0</v>
          </cell>
        </row>
        <row r="57">
          <cell r="AFG57">
            <v>0</v>
          </cell>
          <cell r="AFL57">
            <v>0</v>
          </cell>
          <cell r="AFQ57">
            <v>0</v>
          </cell>
          <cell r="AFV57">
            <v>0</v>
          </cell>
          <cell r="AGA57">
            <v>0</v>
          </cell>
          <cell r="AGF57">
            <v>0</v>
          </cell>
          <cell r="AGK57">
            <v>0</v>
          </cell>
          <cell r="AGP57">
            <v>0</v>
          </cell>
          <cell r="AGU57">
            <v>0</v>
          </cell>
        </row>
        <row r="58">
          <cell r="AFG58">
            <v>0</v>
          </cell>
          <cell r="AFL58">
            <v>0</v>
          </cell>
          <cell r="AFQ58">
            <v>0</v>
          </cell>
          <cell r="AFV58">
            <v>0</v>
          </cell>
          <cell r="AGA58">
            <v>0</v>
          </cell>
          <cell r="AGF58">
            <v>0</v>
          </cell>
          <cell r="AGK58">
            <v>0</v>
          </cell>
          <cell r="AGP58">
            <v>0</v>
          </cell>
          <cell r="AGU58">
            <v>0</v>
          </cell>
        </row>
        <row r="59">
          <cell r="AFG59">
            <v>0</v>
          </cell>
          <cell r="AFL59">
            <v>0</v>
          </cell>
          <cell r="AFQ59">
            <v>0</v>
          </cell>
          <cell r="AFV59">
            <v>0</v>
          </cell>
          <cell r="AGA59">
            <v>0</v>
          </cell>
          <cell r="AGF59">
            <v>0</v>
          </cell>
          <cell r="AGK59">
            <v>0</v>
          </cell>
          <cell r="AGP59">
            <v>0</v>
          </cell>
          <cell r="AGU59">
            <v>0</v>
          </cell>
        </row>
        <row r="60">
          <cell r="AFG60">
            <v>0</v>
          </cell>
          <cell r="AFL60">
            <v>0</v>
          </cell>
          <cell r="AFQ60">
            <v>0</v>
          </cell>
          <cell r="AFV60">
            <v>0</v>
          </cell>
          <cell r="AGA60">
            <v>0</v>
          </cell>
          <cell r="AGF60">
            <v>0</v>
          </cell>
          <cell r="AGK60">
            <v>0</v>
          </cell>
          <cell r="AGP60">
            <v>0</v>
          </cell>
          <cell r="AGU60">
            <v>0</v>
          </cell>
        </row>
        <row r="61">
          <cell r="AFG61">
            <v>0</v>
          </cell>
          <cell r="AFL61">
            <v>0</v>
          </cell>
          <cell r="AFQ61">
            <v>0</v>
          </cell>
          <cell r="AFV61">
            <v>0</v>
          </cell>
          <cell r="AGA61">
            <v>0</v>
          </cell>
          <cell r="AGF61">
            <v>0</v>
          </cell>
          <cell r="AGK61">
            <v>0</v>
          </cell>
          <cell r="AGP61">
            <v>0</v>
          </cell>
          <cell r="AGU61">
            <v>0</v>
          </cell>
        </row>
        <row r="62">
          <cell r="AFG62">
            <v>0</v>
          </cell>
          <cell r="AFL62">
            <v>0</v>
          </cell>
          <cell r="AFQ62">
            <v>0</v>
          </cell>
          <cell r="AFV62">
            <v>0</v>
          </cell>
          <cell r="AGA62">
            <v>0</v>
          </cell>
          <cell r="AGF62">
            <v>0</v>
          </cell>
          <cell r="AGK62">
            <v>0</v>
          </cell>
          <cell r="AGP62">
            <v>0</v>
          </cell>
          <cell r="AGU62">
            <v>0</v>
          </cell>
        </row>
        <row r="63">
          <cell r="AFG63">
            <v>0</v>
          </cell>
          <cell r="AFL63">
            <v>0</v>
          </cell>
          <cell r="AFQ63">
            <v>0</v>
          </cell>
          <cell r="AFV63">
            <v>0</v>
          </cell>
          <cell r="AGA63">
            <v>0</v>
          </cell>
          <cell r="AGF63">
            <v>0</v>
          </cell>
          <cell r="AGK63">
            <v>0</v>
          </cell>
          <cell r="AGP63">
            <v>0</v>
          </cell>
          <cell r="AGU63">
            <v>0</v>
          </cell>
        </row>
        <row r="64">
          <cell r="AFG64">
            <v>0</v>
          </cell>
          <cell r="AFL64">
            <v>0</v>
          </cell>
          <cell r="AFQ64">
            <v>0</v>
          </cell>
          <cell r="AFV64">
            <v>0</v>
          </cell>
          <cell r="AGA64">
            <v>0</v>
          </cell>
          <cell r="AGF64">
            <v>0</v>
          </cell>
          <cell r="AGK64">
            <v>0</v>
          </cell>
          <cell r="AGP64">
            <v>0</v>
          </cell>
          <cell r="AGU64">
            <v>0</v>
          </cell>
        </row>
        <row r="65">
          <cell r="AFG65">
            <v>0</v>
          </cell>
          <cell r="AFL65">
            <v>0</v>
          </cell>
          <cell r="AFQ65">
            <v>0</v>
          </cell>
          <cell r="AFV65">
            <v>0</v>
          </cell>
          <cell r="AGA65">
            <v>0</v>
          </cell>
          <cell r="AGF65">
            <v>0</v>
          </cell>
          <cell r="AGK65">
            <v>0</v>
          </cell>
          <cell r="AGP65">
            <v>0</v>
          </cell>
          <cell r="AGU65">
            <v>0</v>
          </cell>
        </row>
        <row r="66">
          <cell r="AFG66">
            <v>0</v>
          </cell>
          <cell r="AFL66">
            <v>0</v>
          </cell>
          <cell r="AFQ66">
            <v>0</v>
          </cell>
          <cell r="AFV66">
            <v>0</v>
          </cell>
          <cell r="AGA66">
            <v>0</v>
          </cell>
          <cell r="AGF66">
            <v>0</v>
          </cell>
          <cell r="AGK66">
            <v>0</v>
          </cell>
          <cell r="AGP66">
            <v>0</v>
          </cell>
          <cell r="AGU66">
            <v>0</v>
          </cell>
        </row>
        <row r="67">
          <cell r="AFG67">
            <v>0</v>
          </cell>
          <cell r="AFL67">
            <v>0</v>
          </cell>
          <cell r="AFQ67">
            <v>0</v>
          </cell>
          <cell r="AFV67">
            <v>0</v>
          </cell>
          <cell r="AGA67">
            <v>0</v>
          </cell>
          <cell r="AGF67">
            <v>0</v>
          </cell>
          <cell r="AGK67">
            <v>0</v>
          </cell>
          <cell r="AGP67">
            <v>0</v>
          </cell>
          <cell r="AGU67">
            <v>0</v>
          </cell>
        </row>
        <row r="68">
          <cell r="AFG68">
            <v>0</v>
          </cell>
          <cell r="AFL68">
            <v>0</v>
          </cell>
          <cell r="AFQ68">
            <v>0</v>
          </cell>
          <cell r="AFV68">
            <v>0</v>
          </cell>
          <cell r="AGA68">
            <v>0</v>
          </cell>
          <cell r="AGF68">
            <v>0</v>
          </cell>
          <cell r="AGK68">
            <v>0</v>
          </cell>
          <cell r="AGP68">
            <v>0</v>
          </cell>
          <cell r="AGU68">
            <v>0</v>
          </cell>
        </row>
        <row r="69">
          <cell r="AFG69">
            <v>0</v>
          </cell>
          <cell r="AFL69">
            <v>0</v>
          </cell>
          <cell r="AFQ69">
            <v>0</v>
          </cell>
          <cell r="AFV69">
            <v>0</v>
          </cell>
          <cell r="AGA69">
            <v>0</v>
          </cell>
          <cell r="AGF69">
            <v>0</v>
          </cell>
          <cell r="AGK69">
            <v>0</v>
          </cell>
          <cell r="AGP69">
            <v>0</v>
          </cell>
          <cell r="AGU69">
            <v>0</v>
          </cell>
        </row>
        <row r="70">
          <cell r="AFG70">
            <v>0</v>
          </cell>
          <cell r="AFL70">
            <v>0</v>
          </cell>
          <cell r="AFQ70">
            <v>0</v>
          </cell>
          <cell r="AFV70">
            <v>0</v>
          </cell>
          <cell r="AGA70">
            <v>0</v>
          </cell>
          <cell r="AGF70">
            <v>0</v>
          </cell>
          <cell r="AGK70">
            <v>0</v>
          </cell>
          <cell r="AGP70">
            <v>0</v>
          </cell>
          <cell r="AGU70">
            <v>0</v>
          </cell>
        </row>
        <row r="71">
          <cell r="AFG71">
            <v>0</v>
          </cell>
          <cell r="AFL71">
            <v>0</v>
          </cell>
          <cell r="AFQ71">
            <v>0</v>
          </cell>
          <cell r="AFV71">
            <v>0</v>
          </cell>
          <cell r="AGA71">
            <v>0</v>
          </cell>
          <cell r="AGF71">
            <v>0</v>
          </cell>
          <cell r="AGK71">
            <v>0</v>
          </cell>
          <cell r="AGP71">
            <v>0</v>
          </cell>
          <cell r="AGU71">
            <v>0</v>
          </cell>
        </row>
        <row r="72">
          <cell r="AFG72">
            <v>0</v>
          </cell>
          <cell r="AFL72">
            <v>0</v>
          </cell>
          <cell r="AFQ72">
            <v>0</v>
          </cell>
          <cell r="AFV72">
            <v>0</v>
          </cell>
          <cell r="AGA72">
            <v>0</v>
          </cell>
          <cell r="AGF72">
            <v>0</v>
          </cell>
          <cell r="AGK72">
            <v>0</v>
          </cell>
          <cell r="AGP72">
            <v>0</v>
          </cell>
          <cell r="AGU72">
            <v>0</v>
          </cell>
        </row>
        <row r="73">
          <cell r="AFG73">
            <v>0</v>
          </cell>
          <cell r="AFL73">
            <v>0</v>
          </cell>
          <cell r="AFQ73">
            <v>0</v>
          </cell>
          <cell r="AFV73">
            <v>0</v>
          </cell>
          <cell r="AGA73">
            <v>0</v>
          </cell>
          <cell r="AGF73">
            <v>0</v>
          </cell>
          <cell r="AGK73">
            <v>0</v>
          </cell>
          <cell r="AGP73">
            <v>0</v>
          </cell>
          <cell r="AGU73">
            <v>0</v>
          </cell>
        </row>
        <row r="74">
          <cell r="AFG74">
            <v>0</v>
          </cell>
          <cell r="AFL74">
            <v>0</v>
          </cell>
          <cell r="AFQ74">
            <v>0</v>
          </cell>
          <cell r="AFV74">
            <v>0</v>
          </cell>
          <cell r="AGA74">
            <v>0</v>
          </cell>
          <cell r="AGF74">
            <v>0</v>
          </cell>
          <cell r="AGK74">
            <v>0</v>
          </cell>
          <cell r="AGP74">
            <v>0</v>
          </cell>
          <cell r="AGU74">
            <v>0</v>
          </cell>
        </row>
        <row r="75">
          <cell r="AFG75">
            <v>0</v>
          </cell>
          <cell r="AFL75">
            <v>0</v>
          </cell>
          <cell r="AFQ75">
            <v>0</v>
          </cell>
          <cell r="AFV75">
            <v>0</v>
          </cell>
          <cell r="AGA75">
            <v>0</v>
          </cell>
          <cell r="AGF75">
            <v>0</v>
          </cell>
          <cell r="AGK75">
            <v>0</v>
          </cell>
          <cell r="AGP75">
            <v>0</v>
          </cell>
          <cell r="AGU75">
            <v>0</v>
          </cell>
        </row>
        <row r="76">
          <cell r="AFG76">
            <v>0</v>
          </cell>
          <cell r="AFL76">
            <v>0</v>
          </cell>
          <cell r="AFQ76">
            <v>0</v>
          </cell>
          <cell r="AFV76">
            <v>0</v>
          </cell>
          <cell r="AGA76">
            <v>0</v>
          </cell>
          <cell r="AGF76">
            <v>0</v>
          </cell>
          <cell r="AGK76">
            <v>0</v>
          </cell>
          <cell r="AGP76">
            <v>0</v>
          </cell>
          <cell r="AGU76">
            <v>0</v>
          </cell>
        </row>
        <row r="77">
          <cell r="AFG77">
            <v>0</v>
          </cell>
          <cell r="AFL77">
            <v>0</v>
          </cell>
          <cell r="AFQ77">
            <v>0</v>
          </cell>
          <cell r="AFV77">
            <v>0</v>
          </cell>
          <cell r="AGA77">
            <v>0</v>
          </cell>
          <cell r="AGF77">
            <v>0</v>
          </cell>
          <cell r="AGK77">
            <v>0</v>
          </cell>
          <cell r="AGP77">
            <v>0</v>
          </cell>
          <cell r="AGU77">
            <v>0</v>
          </cell>
        </row>
        <row r="78">
          <cell r="AFG78">
            <v>0</v>
          </cell>
          <cell r="AFL78">
            <v>0</v>
          </cell>
          <cell r="AFQ78">
            <v>0</v>
          </cell>
          <cell r="AFV78">
            <v>0</v>
          </cell>
          <cell r="AGA78">
            <v>0</v>
          </cell>
          <cell r="AGF78">
            <v>0</v>
          </cell>
          <cell r="AGK78">
            <v>0</v>
          </cell>
          <cell r="AGP78">
            <v>0</v>
          </cell>
          <cell r="AGU78">
            <v>0</v>
          </cell>
        </row>
        <row r="79">
          <cell r="AFG79">
            <v>0</v>
          </cell>
          <cell r="AFL79">
            <v>0</v>
          </cell>
          <cell r="AFQ79">
            <v>0</v>
          </cell>
          <cell r="AFV79">
            <v>0</v>
          </cell>
          <cell r="AGA79">
            <v>0</v>
          </cell>
          <cell r="AGF79">
            <v>0</v>
          </cell>
          <cell r="AGK79">
            <v>0</v>
          </cell>
          <cell r="AGP79">
            <v>0</v>
          </cell>
          <cell r="AGU79">
            <v>0</v>
          </cell>
        </row>
        <row r="80">
          <cell r="AFG80">
            <v>0</v>
          </cell>
          <cell r="AFL80">
            <v>0</v>
          </cell>
          <cell r="AFQ80">
            <v>0</v>
          </cell>
          <cell r="AFV80">
            <v>0</v>
          </cell>
          <cell r="AGA80">
            <v>0</v>
          </cell>
          <cell r="AGF80">
            <v>0</v>
          </cell>
          <cell r="AGK80">
            <v>0</v>
          </cell>
          <cell r="AGP80">
            <v>0</v>
          </cell>
          <cell r="AGU80">
            <v>0</v>
          </cell>
        </row>
        <row r="81">
          <cell r="AFG81">
            <v>0</v>
          </cell>
          <cell r="AFL81">
            <v>0</v>
          </cell>
          <cell r="AFQ81">
            <v>0</v>
          </cell>
          <cell r="AFV81">
            <v>0</v>
          </cell>
          <cell r="AGA81">
            <v>0</v>
          </cell>
          <cell r="AGF81">
            <v>0</v>
          </cell>
          <cell r="AGK81">
            <v>0</v>
          </cell>
          <cell r="AGP81">
            <v>0</v>
          </cell>
          <cell r="AGU81">
            <v>0</v>
          </cell>
        </row>
        <row r="82">
          <cell r="AFG82">
            <v>0</v>
          </cell>
          <cell r="AFL82">
            <v>0</v>
          </cell>
          <cell r="AFQ82">
            <v>0</v>
          </cell>
          <cell r="AFV82">
            <v>0</v>
          </cell>
          <cell r="AGA82">
            <v>0</v>
          </cell>
          <cell r="AGF82">
            <v>0</v>
          </cell>
          <cell r="AGK82">
            <v>0</v>
          </cell>
          <cell r="AGP82">
            <v>0</v>
          </cell>
          <cell r="AGU82">
            <v>0</v>
          </cell>
        </row>
        <row r="83">
          <cell r="AFG83">
            <v>0</v>
          </cell>
          <cell r="AFL83">
            <v>0</v>
          </cell>
          <cell r="AFQ83">
            <v>0</v>
          </cell>
          <cell r="AFV83">
            <v>0</v>
          </cell>
          <cell r="AGA83">
            <v>0</v>
          </cell>
          <cell r="AGF83">
            <v>0</v>
          </cell>
          <cell r="AGK83">
            <v>0</v>
          </cell>
          <cell r="AGP83">
            <v>0</v>
          </cell>
          <cell r="AGU83">
            <v>0</v>
          </cell>
        </row>
        <row r="84">
          <cell r="AFG84">
            <v>0</v>
          </cell>
          <cell r="AFL84">
            <v>0</v>
          </cell>
          <cell r="AFQ84">
            <v>0</v>
          </cell>
          <cell r="AFV84">
            <v>0</v>
          </cell>
          <cell r="AGA84">
            <v>0</v>
          </cell>
          <cell r="AGF84">
            <v>0</v>
          </cell>
          <cell r="AGK84">
            <v>0</v>
          </cell>
          <cell r="AGP84">
            <v>0</v>
          </cell>
          <cell r="AGU84">
            <v>0</v>
          </cell>
        </row>
        <row r="85">
          <cell r="AFG85">
            <v>0</v>
          </cell>
          <cell r="AFL85">
            <v>0</v>
          </cell>
          <cell r="AFQ85">
            <v>0</v>
          </cell>
          <cell r="AFV85">
            <v>0</v>
          </cell>
          <cell r="AGA85">
            <v>0</v>
          </cell>
          <cell r="AGF85">
            <v>0</v>
          </cell>
          <cell r="AGK85">
            <v>0</v>
          </cell>
          <cell r="AGP85">
            <v>0</v>
          </cell>
          <cell r="AGU85">
            <v>0</v>
          </cell>
        </row>
        <row r="86">
          <cell r="AFG86">
            <v>0</v>
          </cell>
          <cell r="AFL86">
            <v>0</v>
          </cell>
          <cell r="AFQ86">
            <v>0</v>
          </cell>
          <cell r="AFV86">
            <v>0</v>
          </cell>
          <cell r="AGA86">
            <v>0</v>
          </cell>
          <cell r="AGF86">
            <v>0</v>
          </cell>
          <cell r="AGK86">
            <v>0</v>
          </cell>
          <cell r="AGP86">
            <v>0</v>
          </cell>
          <cell r="AGU86">
            <v>0</v>
          </cell>
        </row>
        <row r="87">
          <cell r="AFG87">
            <v>0</v>
          </cell>
          <cell r="AFL87">
            <v>0</v>
          </cell>
          <cell r="AFQ87">
            <v>0</v>
          </cell>
          <cell r="AFV87">
            <v>0</v>
          </cell>
          <cell r="AGA87">
            <v>0</v>
          </cell>
          <cell r="AGF87">
            <v>0</v>
          </cell>
          <cell r="AGK87">
            <v>0</v>
          </cell>
          <cell r="AGP87">
            <v>0</v>
          </cell>
          <cell r="AGU87">
            <v>0</v>
          </cell>
        </row>
        <row r="88">
          <cell r="AFG88">
            <v>0</v>
          </cell>
          <cell r="AFL88">
            <v>0</v>
          </cell>
          <cell r="AFQ88">
            <v>0</v>
          </cell>
          <cell r="AFV88">
            <v>0</v>
          </cell>
          <cell r="AGA88">
            <v>0</v>
          </cell>
          <cell r="AGF88">
            <v>0</v>
          </cell>
          <cell r="AGK88">
            <v>0</v>
          </cell>
          <cell r="AGP88">
            <v>0</v>
          </cell>
          <cell r="AGU88">
            <v>0</v>
          </cell>
        </row>
        <row r="89">
          <cell r="AFG89">
            <v>0</v>
          </cell>
          <cell r="AFL89">
            <v>0</v>
          </cell>
          <cell r="AFQ89">
            <v>0</v>
          </cell>
          <cell r="AFV89">
            <v>0</v>
          </cell>
          <cell r="AGA89">
            <v>0</v>
          </cell>
          <cell r="AGF89">
            <v>0</v>
          </cell>
          <cell r="AGK89">
            <v>0</v>
          </cell>
          <cell r="AGP89">
            <v>0</v>
          </cell>
          <cell r="AGU89">
            <v>0</v>
          </cell>
        </row>
        <row r="90">
          <cell r="AFG90">
            <v>0</v>
          </cell>
          <cell r="AFL90">
            <v>0</v>
          </cell>
          <cell r="AFQ90">
            <v>0</v>
          </cell>
          <cell r="AFV90">
            <v>0</v>
          </cell>
          <cell r="AGA90">
            <v>0</v>
          </cell>
          <cell r="AGF90">
            <v>0</v>
          </cell>
          <cell r="AGK90">
            <v>0</v>
          </cell>
          <cell r="AGP90">
            <v>0</v>
          </cell>
          <cell r="AGU90">
            <v>0</v>
          </cell>
        </row>
        <row r="91">
          <cell r="AFG91">
            <v>0</v>
          </cell>
          <cell r="AFL91">
            <v>0</v>
          </cell>
          <cell r="AFQ91">
            <v>0</v>
          </cell>
          <cell r="AFV91">
            <v>0</v>
          </cell>
          <cell r="AGA91">
            <v>0</v>
          </cell>
          <cell r="AGF91">
            <v>0</v>
          </cell>
          <cell r="AGK91">
            <v>0</v>
          </cell>
          <cell r="AGP91">
            <v>0</v>
          </cell>
          <cell r="AGU91">
            <v>0</v>
          </cell>
        </row>
        <row r="92">
          <cell r="AFG92">
            <v>0</v>
          </cell>
          <cell r="AFL92">
            <v>0</v>
          </cell>
          <cell r="AFQ92">
            <v>0</v>
          </cell>
          <cell r="AFV92">
            <v>0</v>
          </cell>
          <cell r="AGA92">
            <v>0</v>
          </cell>
          <cell r="AGF92">
            <v>0</v>
          </cell>
          <cell r="AGK92">
            <v>0</v>
          </cell>
          <cell r="AGP92">
            <v>0</v>
          </cell>
          <cell r="AGU92">
            <v>0</v>
          </cell>
        </row>
        <row r="93">
          <cell r="AFG93">
            <v>0</v>
          </cell>
          <cell r="AFL93">
            <v>0</v>
          </cell>
          <cell r="AFQ93">
            <v>0</v>
          </cell>
          <cell r="AFV93">
            <v>0</v>
          </cell>
          <cell r="AGA93">
            <v>0</v>
          </cell>
          <cell r="AGF93">
            <v>0</v>
          </cell>
          <cell r="AGK93">
            <v>0</v>
          </cell>
          <cell r="AGP93">
            <v>0</v>
          </cell>
          <cell r="AGU93">
            <v>0</v>
          </cell>
        </row>
        <row r="94">
          <cell r="AFG94">
            <v>0</v>
          </cell>
          <cell r="AFL94">
            <v>0</v>
          </cell>
          <cell r="AFQ94">
            <v>0</v>
          </cell>
          <cell r="AFV94">
            <v>0</v>
          </cell>
          <cell r="AGA94">
            <v>0</v>
          </cell>
          <cell r="AGF94">
            <v>0</v>
          </cell>
          <cell r="AGK94">
            <v>0</v>
          </cell>
          <cell r="AGP94">
            <v>0</v>
          </cell>
          <cell r="AGU94">
            <v>0</v>
          </cell>
        </row>
        <row r="95">
          <cell r="AFG95">
            <v>0</v>
          </cell>
          <cell r="AFL95">
            <v>0</v>
          </cell>
          <cell r="AFQ95">
            <v>0</v>
          </cell>
          <cell r="AFV95">
            <v>0</v>
          </cell>
          <cell r="AGA95">
            <v>0</v>
          </cell>
          <cell r="AGF95">
            <v>0</v>
          </cell>
          <cell r="AGK95">
            <v>0</v>
          </cell>
          <cell r="AGP95">
            <v>0</v>
          </cell>
          <cell r="AGU95">
            <v>0</v>
          </cell>
        </row>
        <row r="96">
          <cell r="AFG96">
            <v>0</v>
          </cell>
          <cell r="AFL96">
            <v>0</v>
          </cell>
          <cell r="AFQ96">
            <v>0</v>
          </cell>
          <cell r="AFV96">
            <v>0</v>
          </cell>
          <cell r="AGA96">
            <v>0</v>
          </cell>
          <cell r="AGF96">
            <v>0</v>
          </cell>
          <cell r="AGK96">
            <v>0</v>
          </cell>
          <cell r="AGP96">
            <v>0</v>
          </cell>
          <cell r="AGU96">
            <v>0</v>
          </cell>
        </row>
        <row r="97">
          <cell r="AFG97">
            <v>0</v>
          </cell>
          <cell r="AFL97">
            <v>0</v>
          </cell>
          <cell r="AFQ97">
            <v>0</v>
          </cell>
          <cell r="AFV97">
            <v>0</v>
          </cell>
          <cell r="AGA97">
            <v>0</v>
          </cell>
          <cell r="AGF97">
            <v>0</v>
          </cell>
          <cell r="AGK97">
            <v>0</v>
          </cell>
          <cell r="AGP97">
            <v>0</v>
          </cell>
          <cell r="AGU97">
            <v>0</v>
          </cell>
        </row>
        <row r="98">
          <cell r="AFG98">
            <v>0</v>
          </cell>
          <cell r="AFL98">
            <v>0</v>
          </cell>
          <cell r="AFQ98">
            <v>0</v>
          </cell>
          <cell r="AFV98">
            <v>0</v>
          </cell>
          <cell r="AGA98">
            <v>0</v>
          </cell>
          <cell r="AGF98">
            <v>0</v>
          </cell>
          <cell r="AGK98">
            <v>0</v>
          </cell>
          <cell r="AGP98">
            <v>0</v>
          </cell>
          <cell r="AGU98">
            <v>0</v>
          </cell>
        </row>
        <row r="99">
          <cell r="AFG99">
            <v>0</v>
          </cell>
          <cell r="AFL99">
            <v>0</v>
          </cell>
          <cell r="AFQ99">
            <v>0</v>
          </cell>
          <cell r="AFV99">
            <v>0</v>
          </cell>
          <cell r="AGA99">
            <v>0</v>
          </cell>
          <cell r="AGF99">
            <v>0</v>
          </cell>
          <cell r="AGK99">
            <v>0</v>
          </cell>
          <cell r="AGP99">
            <v>0</v>
          </cell>
          <cell r="AGU99">
            <v>0</v>
          </cell>
        </row>
        <row r="100">
          <cell r="AFG100">
            <v>0</v>
          </cell>
          <cell r="AFL100">
            <v>0</v>
          </cell>
          <cell r="AFQ100">
            <v>0</v>
          </cell>
          <cell r="AFV100">
            <v>0</v>
          </cell>
          <cell r="AGA100">
            <v>0</v>
          </cell>
          <cell r="AGF100">
            <v>0</v>
          </cell>
          <cell r="AGK100">
            <v>0</v>
          </cell>
          <cell r="AGP100">
            <v>0</v>
          </cell>
          <cell r="AGU100">
            <v>0</v>
          </cell>
        </row>
        <row r="101">
          <cell r="AFG101">
            <v>0</v>
          </cell>
          <cell r="AFL101">
            <v>0</v>
          </cell>
          <cell r="AFQ101">
            <v>0</v>
          </cell>
          <cell r="AFV101">
            <v>0</v>
          </cell>
          <cell r="AGA101">
            <v>0</v>
          </cell>
          <cell r="AGF101">
            <v>0</v>
          </cell>
          <cell r="AGK101">
            <v>0</v>
          </cell>
          <cell r="AGP101">
            <v>0</v>
          </cell>
          <cell r="AGU101">
            <v>0</v>
          </cell>
        </row>
        <row r="102">
          <cell r="AFG102">
            <v>0</v>
          </cell>
          <cell r="AFL102">
            <v>0</v>
          </cell>
          <cell r="AFQ102">
            <v>0</v>
          </cell>
          <cell r="AFV102">
            <v>0</v>
          </cell>
          <cell r="AGA102">
            <v>0</v>
          </cell>
          <cell r="AGF102">
            <v>0</v>
          </cell>
          <cell r="AGK102">
            <v>0</v>
          </cell>
          <cell r="AGP102">
            <v>0</v>
          </cell>
          <cell r="AGU102">
            <v>0</v>
          </cell>
        </row>
        <row r="103">
          <cell r="AFG103">
            <v>0</v>
          </cell>
          <cell r="AFL103">
            <v>0</v>
          </cell>
          <cell r="AFQ103">
            <v>0</v>
          </cell>
          <cell r="AFV103">
            <v>0</v>
          </cell>
          <cell r="AGA103">
            <v>0</v>
          </cell>
          <cell r="AGF103">
            <v>0</v>
          </cell>
          <cell r="AGK103">
            <v>0</v>
          </cell>
          <cell r="AGP103">
            <v>0</v>
          </cell>
          <cell r="AGU103">
            <v>0</v>
          </cell>
        </row>
        <row r="104">
          <cell r="AFG104">
            <v>0</v>
          </cell>
          <cell r="AFL104">
            <v>0</v>
          </cell>
          <cell r="AFQ104">
            <v>0</v>
          </cell>
          <cell r="AFV104">
            <v>0</v>
          </cell>
          <cell r="AGA104">
            <v>0</v>
          </cell>
          <cell r="AGF104">
            <v>0</v>
          </cell>
          <cell r="AGK104">
            <v>0</v>
          </cell>
          <cell r="AGP104">
            <v>0</v>
          </cell>
          <cell r="AGU104">
            <v>0</v>
          </cell>
        </row>
        <row r="105">
          <cell r="AFG105">
            <v>0</v>
          </cell>
          <cell r="AFL105">
            <v>0</v>
          </cell>
          <cell r="AFQ105">
            <v>0</v>
          </cell>
          <cell r="AFV105">
            <v>0</v>
          </cell>
          <cell r="AGA105">
            <v>0</v>
          </cell>
          <cell r="AGF105">
            <v>0</v>
          </cell>
          <cell r="AGK105">
            <v>0</v>
          </cell>
          <cell r="AGP105">
            <v>0</v>
          </cell>
          <cell r="AGU105">
            <v>0</v>
          </cell>
        </row>
        <row r="106">
          <cell r="AFG106">
            <v>0</v>
          </cell>
          <cell r="AFL106">
            <v>0</v>
          </cell>
          <cell r="AFQ106">
            <v>0</v>
          </cell>
          <cell r="AFV106">
            <v>0</v>
          </cell>
          <cell r="AGA106">
            <v>0</v>
          </cell>
          <cell r="AGF106">
            <v>0</v>
          </cell>
          <cell r="AGK106">
            <v>0</v>
          </cell>
          <cell r="AGP106">
            <v>0</v>
          </cell>
          <cell r="AGU106">
            <v>0</v>
          </cell>
        </row>
        <row r="107">
          <cell r="AFG107">
            <v>0</v>
          </cell>
          <cell r="AFL107">
            <v>0</v>
          </cell>
          <cell r="AFQ107">
            <v>0</v>
          </cell>
          <cell r="AFV107">
            <v>0</v>
          </cell>
          <cell r="AGA107">
            <v>0</v>
          </cell>
          <cell r="AGF107">
            <v>0</v>
          </cell>
          <cell r="AGK107">
            <v>0</v>
          </cell>
          <cell r="AGP107">
            <v>0</v>
          </cell>
          <cell r="AGU107">
            <v>0</v>
          </cell>
        </row>
        <row r="108">
          <cell r="AFG108">
            <v>0</v>
          </cell>
          <cell r="AFL108">
            <v>0</v>
          </cell>
          <cell r="AFQ108">
            <v>0</v>
          </cell>
          <cell r="AFV108">
            <v>0</v>
          </cell>
          <cell r="AGA108">
            <v>0</v>
          </cell>
          <cell r="AGF108">
            <v>0</v>
          </cell>
          <cell r="AGK108">
            <v>0</v>
          </cell>
          <cell r="AGP108">
            <v>0</v>
          </cell>
          <cell r="AGU108">
            <v>0</v>
          </cell>
        </row>
        <row r="109">
          <cell r="AFG109">
            <v>0</v>
          </cell>
          <cell r="AFL109">
            <v>0</v>
          </cell>
          <cell r="AFQ109">
            <v>0</v>
          </cell>
          <cell r="AFV109">
            <v>0</v>
          </cell>
          <cell r="AGA109">
            <v>0</v>
          </cell>
          <cell r="AGF109">
            <v>0</v>
          </cell>
          <cell r="AGK109">
            <v>0</v>
          </cell>
          <cell r="AGP109">
            <v>0</v>
          </cell>
          <cell r="AGU109">
            <v>0</v>
          </cell>
        </row>
        <row r="110">
          <cell r="AFG110">
            <v>0</v>
          </cell>
          <cell r="AFL110">
            <v>0</v>
          </cell>
          <cell r="AFQ110">
            <v>0</v>
          </cell>
          <cell r="AFV110">
            <v>0</v>
          </cell>
          <cell r="AGA110">
            <v>0</v>
          </cell>
          <cell r="AGF110">
            <v>0</v>
          </cell>
          <cell r="AGK110">
            <v>0</v>
          </cell>
          <cell r="AGP110">
            <v>0</v>
          </cell>
          <cell r="AGU110">
            <v>0</v>
          </cell>
        </row>
        <row r="111">
          <cell r="AFG111">
            <v>0</v>
          </cell>
          <cell r="AFL111">
            <v>0</v>
          </cell>
          <cell r="AFQ111">
            <v>0</v>
          </cell>
          <cell r="AFV111">
            <v>0</v>
          </cell>
          <cell r="AGA111">
            <v>0</v>
          </cell>
          <cell r="AGF111">
            <v>0</v>
          </cell>
          <cell r="AGK111">
            <v>0</v>
          </cell>
          <cell r="AGP111">
            <v>0</v>
          </cell>
          <cell r="AGU111">
            <v>0</v>
          </cell>
        </row>
        <row r="112">
          <cell r="AFG112">
            <v>0</v>
          </cell>
          <cell r="AFL112">
            <v>0</v>
          </cell>
          <cell r="AFQ112">
            <v>0</v>
          </cell>
          <cell r="AFV112">
            <v>0</v>
          </cell>
          <cell r="AGA112">
            <v>0</v>
          </cell>
          <cell r="AGF112">
            <v>0</v>
          </cell>
          <cell r="AGK112">
            <v>0</v>
          </cell>
          <cell r="AGP112">
            <v>0</v>
          </cell>
          <cell r="AGU112">
            <v>0</v>
          </cell>
        </row>
        <row r="113">
          <cell r="AFG113">
            <v>0</v>
          </cell>
          <cell r="AFL113">
            <v>0</v>
          </cell>
          <cell r="AFQ113">
            <v>0</v>
          </cell>
          <cell r="AFV113">
            <v>0</v>
          </cell>
          <cell r="AGA113">
            <v>0</v>
          </cell>
          <cell r="AGF113">
            <v>0</v>
          </cell>
          <cell r="AGK113">
            <v>0</v>
          </cell>
          <cell r="AGP113">
            <v>0</v>
          </cell>
          <cell r="AGU113">
            <v>0</v>
          </cell>
        </row>
        <row r="114">
          <cell r="AFG114">
            <v>0</v>
          </cell>
          <cell r="AFL114">
            <v>0</v>
          </cell>
          <cell r="AFQ114">
            <v>0</v>
          </cell>
          <cell r="AFV114">
            <v>0</v>
          </cell>
          <cell r="AGA114">
            <v>0</v>
          </cell>
          <cell r="AGF114">
            <v>0</v>
          </cell>
          <cell r="AGK114">
            <v>0</v>
          </cell>
          <cell r="AGP114">
            <v>0</v>
          </cell>
          <cell r="AGU114">
            <v>0</v>
          </cell>
        </row>
        <row r="115">
          <cell r="AFG115">
            <v>0</v>
          </cell>
          <cell r="AFL115">
            <v>0</v>
          </cell>
          <cell r="AFQ115">
            <v>0</v>
          </cell>
          <cell r="AFV115">
            <v>0</v>
          </cell>
          <cell r="AGA115">
            <v>0</v>
          </cell>
          <cell r="AGF115">
            <v>0</v>
          </cell>
          <cell r="AGK115">
            <v>0</v>
          </cell>
          <cell r="AGP115">
            <v>0</v>
          </cell>
          <cell r="AGU115">
            <v>0</v>
          </cell>
        </row>
        <row r="116">
          <cell r="AFG116">
            <v>0</v>
          </cell>
          <cell r="AFL116">
            <v>0</v>
          </cell>
          <cell r="AFQ116">
            <v>0</v>
          </cell>
          <cell r="AFV116">
            <v>0</v>
          </cell>
          <cell r="AGA116">
            <v>0</v>
          </cell>
          <cell r="AGF116">
            <v>0</v>
          </cell>
          <cell r="AGK116">
            <v>0</v>
          </cell>
          <cell r="AGP116">
            <v>0</v>
          </cell>
          <cell r="AGU116">
            <v>0</v>
          </cell>
        </row>
        <row r="117">
          <cell r="AFG117">
            <v>0</v>
          </cell>
          <cell r="AFL117">
            <v>0</v>
          </cell>
          <cell r="AFQ117">
            <v>0</v>
          </cell>
          <cell r="AFV117">
            <v>0</v>
          </cell>
          <cell r="AGA117">
            <v>0</v>
          </cell>
          <cell r="AGF117">
            <v>0</v>
          </cell>
          <cell r="AGK117">
            <v>0</v>
          </cell>
          <cell r="AGP117">
            <v>0</v>
          </cell>
          <cell r="AGU117">
            <v>0</v>
          </cell>
        </row>
        <row r="118">
          <cell r="AFG118">
            <v>0</v>
          </cell>
          <cell r="AFL118">
            <v>0</v>
          </cell>
          <cell r="AFQ118">
            <v>0</v>
          </cell>
          <cell r="AFV118">
            <v>0</v>
          </cell>
          <cell r="AGA118">
            <v>0</v>
          </cell>
          <cell r="AGF118">
            <v>0</v>
          </cell>
          <cell r="AGK118">
            <v>0</v>
          </cell>
          <cell r="AGP118">
            <v>0</v>
          </cell>
          <cell r="AGU118">
            <v>0</v>
          </cell>
        </row>
        <row r="119">
          <cell r="AFG119">
            <v>0</v>
          </cell>
          <cell r="AFL119">
            <v>0</v>
          </cell>
          <cell r="AFQ119">
            <v>0</v>
          </cell>
          <cell r="AFV119">
            <v>0</v>
          </cell>
          <cell r="AGA119">
            <v>0</v>
          </cell>
          <cell r="AGF119">
            <v>0</v>
          </cell>
          <cell r="AGK119">
            <v>0</v>
          </cell>
          <cell r="AGP119">
            <v>0</v>
          </cell>
          <cell r="AGU119">
            <v>0</v>
          </cell>
        </row>
        <row r="120">
          <cell r="AFG120">
            <v>0</v>
          </cell>
          <cell r="AFL120">
            <v>0</v>
          </cell>
          <cell r="AFQ120">
            <v>0</v>
          </cell>
          <cell r="AFV120">
            <v>0</v>
          </cell>
          <cell r="AGA120">
            <v>0</v>
          </cell>
          <cell r="AGF120">
            <v>0</v>
          </cell>
          <cell r="AGK120">
            <v>0</v>
          </cell>
          <cell r="AGP120">
            <v>0</v>
          </cell>
          <cell r="AGU120">
            <v>0</v>
          </cell>
        </row>
        <row r="121">
          <cell r="AFG121">
            <v>0</v>
          </cell>
          <cell r="AFL121">
            <v>0</v>
          </cell>
          <cell r="AFQ121">
            <v>0</v>
          </cell>
          <cell r="AFV121">
            <v>0</v>
          </cell>
          <cell r="AGA121">
            <v>0</v>
          </cell>
          <cell r="AGF121">
            <v>0</v>
          </cell>
          <cell r="AGK121">
            <v>0</v>
          </cell>
          <cell r="AGP121">
            <v>0</v>
          </cell>
          <cell r="AGU121">
            <v>0</v>
          </cell>
        </row>
        <row r="122">
          <cell r="AFG122">
            <v>0</v>
          </cell>
          <cell r="AFL122">
            <v>0</v>
          </cell>
          <cell r="AFQ122">
            <v>0</v>
          </cell>
          <cell r="AFV122">
            <v>0</v>
          </cell>
          <cell r="AGA122">
            <v>0</v>
          </cell>
          <cell r="AGF122">
            <v>0</v>
          </cell>
          <cell r="AGK122">
            <v>0</v>
          </cell>
          <cell r="AGP122">
            <v>0</v>
          </cell>
          <cell r="AGU122">
            <v>0</v>
          </cell>
        </row>
        <row r="123">
          <cell r="AFG123">
            <v>0</v>
          </cell>
          <cell r="AFL123">
            <v>0</v>
          </cell>
          <cell r="AFQ123">
            <v>0</v>
          </cell>
          <cell r="AFV123">
            <v>0</v>
          </cell>
          <cell r="AGA123">
            <v>0</v>
          </cell>
          <cell r="AGF123">
            <v>0</v>
          </cell>
          <cell r="AGK123">
            <v>0</v>
          </cell>
          <cell r="AGP123">
            <v>0</v>
          </cell>
          <cell r="AGU123">
            <v>0</v>
          </cell>
        </row>
        <row r="124">
          <cell r="AFG124">
            <v>0</v>
          </cell>
          <cell r="AFL124">
            <v>0</v>
          </cell>
          <cell r="AFQ124">
            <v>0</v>
          </cell>
          <cell r="AFV124">
            <v>0</v>
          </cell>
          <cell r="AGA124">
            <v>0</v>
          </cell>
          <cell r="AGF124">
            <v>0</v>
          </cell>
          <cell r="AGK124">
            <v>0</v>
          </cell>
          <cell r="AGP124">
            <v>0</v>
          </cell>
          <cell r="AGU124">
            <v>0</v>
          </cell>
        </row>
        <row r="125">
          <cell r="AFG125">
            <v>0</v>
          </cell>
          <cell r="AFL125">
            <v>0</v>
          </cell>
          <cell r="AFQ125">
            <v>0</v>
          </cell>
          <cell r="AFV125">
            <v>0</v>
          </cell>
          <cell r="AGA125">
            <v>0</v>
          </cell>
          <cell r="AGF125">
            <v>0</v>
          </cell>
          <cell r="AGK125">
            <v>0</v>
          </cell>
          <cell r="AGP125">
            <v>0</v>
          </cell>
          <cell r="AGU125">
            <v>0</v>
          </cell>
        </row>
        <row r="126">
          <cell r="AFG126">
            <v>0</v>
          </cell>
          <cell r="AFL126">
            <v>0</v>
          </cell>
          <cell r="AFQ126">
            <v>0</v>
          </cell>
          <cell r="AFV126">
            <v>0</v>
          </cell>
          <cell r="AGA126">
            <v>0</v>
          </cell>
          <cell r="AGF126">
            <v>0</v>
          </cell>
          <cell r="AGK126">
            <v>0</v>
          </cell>
          <cell r="AGP126">
            <v>0</v>
          </cell>
          <cell r="AGU126">
            <v>0</v>
          </cell>
        </row>
        <row r="127">
          <cell r="AFG127">
            <v>0</v>
          </cell>
          <cell r="AFL127">
            <v>0</v>
          </cell>
          <cell r="AFQ127">
            <v>0</v>
          </cell>
          <cell r="AFV127">
            <v>0</v>
          </cell>
          <cell r="AGA127">
            <v>0</v>
          </cell>
          <cell r="AGF127">
            <v>0</v>
          </cell>
          <cell r="AGK127">
            <v>0</v>
          </cell>
          <cell r="AGP127">
            <v>0</v>
          </cell>
          <cell r="AGU127">
            <v>0</v>
          </cell>
        </row>
        <row r="128">
          <cell r="AFG128">
            <v>0</v>
          </cell>
          <cell r="AFL128">
            <v>0</v>
          </cell>
          <cell r="AFQ128">
            <v>0</v>
          </cell>
          <cell r="AFV128">
            <v>0</v>
          </cell>
          <cell r="AGA128">
            <v>0</v>
          </cell>
          <cell r="AGF128">
            <v>0</v>
          </cell>
          <cell r="AGK128">
            <v>0</v>
          </cell>
          <cell r="AGP128">
            <v>0</v>
          </cell>
          <cell r="AGU128">
            <v>0</v>
          </cell>
        </row>
        <row r="129">
          <cell r="AFG129">
            <v>0</v>
          </cell>
          <cell r="AFL129">
            <v>0</v>
          </cell>
          <cell r="AFQ129">
            <v>0</v>
          </cell>
          <cell r="AFV129">
            <v>0</v>
          </cell>
          <cell r="AGA129">
            <v>0</v>
          </cell>
          <cell r="AGF129">
            <v>0</v>
          </cell>
          <cell r="AGK129">
            <v>0</v>
          </cell>
          <cell r="AGP129">
            <v>0</v>
          </cell>
          <cell r="AGU129">
            <v>0</v>
          </cell>
        </row>
        <row r="130">
          <cell r="AFG130">
            <v>0</v>
          </cell>
          <cell r="AFL130">
            <v>0</v>
          </cell>
          <cell r="AFQ130">
            <v>0</v>
          </cell>
          <cell r="AFV130">
            <v>0</v>
          </cell>
          <cell r="AGA130">
            <v>0</v>
          </cell>
          <cell r="AGF130">
            <v>0</v>
          </cell>
          <cell r="AGK130">
            <v>0</v>
          </cell>
          <cell r="AGP130">
            <v>0</v>
          </cell>
          <cell r="AGU130">
            <v>0</v>
          </cell>
        </row>
        <row r="131">
          <cell r="AFG131">
            <v>0</v>
          </cell>
          <cell r="AFL131">
            <v>0</v>
          </cell>
          <cell r="AFQ131">
            <v>0</v>
          </cell>
          <cell r="AFV131">
            <v>0</v>
          </cell>
          <cell r="AGA131">
            <v>0</v>
          </cell>
          <cell r="AGF131">
            <v>0</v>
          </cell>
          <cell r="AGK131">
            <v>0</v>
          </cell>
          <cell r="AGP131">
            <v>0</v>
          </cell>
          <cell r="AGU131">
            <v>0</v>
          </cell>
        </row>
        <row r="132">
          <cell r="AFG132">
            <v>0</v>
          </cell>
          <cell r="AFL132">
            <v>0</v>
          </cell>
          <cell r="AFQ132">
            <v>0</v>
          </cell>
          <cell r="AFV132">
            <v>0</v>
          </cell>
          <cell r="AGA132">
            <v>0</v>
          </cell>
          <cell r="AGF132">
            <v>0</v>
          </cell>
          <cell r="AGK132">
            <v>0</v>
          </cell>
          <cell r="AGP132">
            <v>0</v>
          </cell>
          <cell r="AGU132">
            <v>0</v>
          </cell>
        </row>
        <row r="133">
          <cell r="AFG133">
            <v>0</v>
          </cell>
          <cell r="AFL133">
            <v>0</v>
          </cell>
          <cell r="AFQ133">
            <v>0</v>
          </cell>
          <cell r="AFV133">
            <v>0</v>
          </cell>
          <cell r="AGA133">
            <v>0</v>
          </cell>
          <cell r="AGF133">
            <v>0</v>
          </cell>
          <cell r="AGK133">
            <v>0</v>
          </cell>
          <cell r="AGP133">
            <v>0</v>
          </cell>
          <cell r="AGU133">
            <v>0</v>
          </cell>
        </row>
        <row r="134">
          <cell r="AFG134">
            <v>0</v>
          </cell>
          <cell r="AFL134">
            <v>0</v>
          </cell>
          <cell r="AFQ134">
            <v>0</v>
          </cell>
          <cell r="AFV134">
            <v>0</v>
          </cell>
          <cell r="AGA134">
            <v>0</v>
          </cell>
          <cell r="AGF134">
            <v>0</v>
          </cell>
          <cell r="AGK134">
            <v>0</v>
          </cell>
          <cell r="AGP134">
            <v>0</v>
          </cell>
          <cell r="AGU134">
            <v>0</v>
          </cell>
        </row>
        <row r="135">
          <cell r="AFG135">
            <v>0</v>
          </cell>
          <cell r="AFL135">
            <v>0</v>
          </cell>
          <cell r="AFQ135">
            <v>0</v>
          </cell>
          <cell r="AFV135">
            <v>0</v>
          </cell>
          <cell r="AGA135">
            <v>0</v>
          </cell>
          <cell r="AGF135">
            <v>0</v>
          </cell>
          <cell r="AGK135">
            <v>0</v>
          </cell>
          <cell r="AGP135">
            <v>0</v>
          </cell>
          <cell r="AGU135">
            <v>0</v>
          </cell>
        </row>
        <row r="136">
          <cell r="AFG136">
            <v>0</v>
          </cell>
          <cell r="AFL136">
            <v>0</v>
          </cell>
          <cell r="AFQ136">
            <v>0</v>
          </cell>
          <cell r="AFV136">
            <v>0</v>
          </cell>
          <cell r="AGA136">
            <v>0</v>
          </cell>
          <cell r="AGF136">
            <v>0</v>
          </cell>
          <cell r="AGK136">
            <v>0</v>
          </cell>
          <cell r="AGP136">
            <v>0</v>
          </cell>
          <cell r="AGU136">
            <v>0</v>
          </cell>
        </row>
        <row r="137">
          <cell r="AFG137">
            <v>0</v>
          </cell>
          <cell r="AFL137">
            <v>0</v>
          </cell>
          <cell r="AFQ137">
            <v>0</v>
          </cell>
          <cell r="AFV137">
            <v>0</v>
          </cell>
          <cell r="AGA137">
            <v>0</v>
          </cell>
          <cell r="AGF137">
            <v>0</v>
          </cell>
          <cell r="AGK137">
            <v>0</v>
          </cell>
          <cell r="AGP137">
            <v>0</v>
          </cell>
          <cell r="AGU137">
            <v>0</v>
          </cell>
        </row>
        <row r="138">
          <cell r="AFG138">
            <v>0</v>
          </cell>
          <cell r="AFL138">
            <v>0</v>
          </cell>
          <cell r="AFQ138">
            <v>0</v>
          </cell>
          <cell r="AFV138">
            <v>0</v>
          </cell>
          <cell r="AGA138">
            <v>0</v>
          </cell>
          <cell r="AGF138">
            <v>0</v>
          </cell>
          <cell r="AGK138">
            <v>0</v>
          </cell>
          <cell r="AGP138">
            <v>0</v>
          </cell>
          <cell r="AGU138">
            <v>0</v>
          </cell>
        </row>
        <row r="139">
          <cell r="AFG139">
            <v>0</v>
          </cell>
          <cell r="AFL139">
            <v>0</v>
          </cell>
          <cell r="AFQ139">
            <v>0</v>
          </cell>
          <cell r="AFV139">
            <v>0</v>
          </cell>
          <cell r="AGA139">
            <v>0</v>
          </cell>
          <cell r="AGF139">
            <v>0</v>
          </cell>
          <cell r="AGK139">
            <v>0</v>
          </cell>
          <cell r="AGP139">
            <v>0</v>
          </cell>
          <cell r="AGU139">
            <v>0</v>
          </cell>
        </row>
        <row r="140">
          <cell r="AFG140">
            <v>0</v>
          </cell>
          <cell r="AFL140">
            <v>0</v>
          </cell>
          <cell r="AFQ140">
            <v>0</v>
          </cell>
          <cell r="AFV140">
            <v>0</v>
          </cell>
          <cell r="AGA140">
            <v>0</v>
          </cell>
          <cell r="AGF140">
            <v>0</v>
          </cell>
          <cell r="AGK140">
            <v>0</v>
          </cell>
          <cell r="AGP140">
            <v>0</v>
          </cell>
          <cell r="AGU140">
            <v>0</v>
          </cell>
        </row>
        <row r="141">
          <cell r="AFG141">
            <v>0</v>
          </cell>
          <cell r="AFL141">
            <v>0</v>
          </cell>
          <cell r="AFQ141">
            <v>0</v>
          </cell>
          <cell r="AFV141">
            <v>0</v>
          </cell>
          <cell r="AGA141">
            <v>0</v>
          </cell>
          <cell r="AGF141">
            <v>0</v>
          </cell>
          <cell r="AGK141">
            <v>0</v>
          </cell>
          <cell r="AGP141">
            <v>0</v>
          </cell>
          <cell r="AGU141">
            <v>0</v>
          </cell>
        </row>
        <row r="142">
          <cell r="AFG142">
            <v>0</v>
          </cell>
          <cell r="AFL142">
            <v>0</v>
          </cell>
          <cell r="AFQ142">
            <v>0</v>
          </cell>
          <cell r="AFV142">
            <v>0</v>
          </cell>
          <cell r="AGA142">
            <v>0</v>
          </cell>
          <cell r="AGF142">
            <v>0</v>
          </cell>
          <cell r="AGK142">
            <v>0</v>
          </cell>
          <cell r="AGP142">
            <v>0</v>
          </cell>
          <cell r="AGU142">
            <v>0</v>
          </cell>
        </row>
        <row r="143">
          <cell r="AFG143">
            <v>0</v>
          </cell>
          <cell r="AFL143">
            <v>0</v>
          </cell>
          <cell r="AFQ143">
            <v>0</v>
          </cell>
          <cell r="AFV143">
            <v>0</v>
          </cell>
          <cell r="AGA143">
            <v>0</v>
          </cell>
          <cell r="AGF143">
            <v>0</v>
          </cell>
          <cell r="AGK143">
            <v>0</v>
          </cell>
          <cell r="AGP143">
            <v>0</v>
          </cell>
          <cell r="AGU143">
            <v>0</v>
          </cell>
        </row>
        <row r="144">
          <cell r="AFG144">
            <v>0</v>
          </cell>
          <cell r="AFL144">
            <v>0</v>
          </cell>
          <cell r="AFQ144">
            <v>0</v>
          </cell>
          <cell r="AFV144">
            <v>0</v>
          </cell>
          <cell r="AGA144">
            <v>0</v>
          </cell>
          <cell r="AGF144">
            <v>0</v>
          </cell>
          <cell r="AGK144">
            <v>0</v>
          </cell>
          <cell r="AGP144">
            <v>0</v>
          </cell>
          <cell r="AGU144">
            <v>0</v>
          </cell>
        </row>
        <row r="145">
          <cell r="AFG145">
            <v>0</v>
          </cell>
          <cell r="AFL145">
            <v>0</v>
          </cell>
          <cell r="AFQ145">
            <v>0</v>
          </cell>
          <cell r="AFV145">
            <v>0</v>
          </cell>
          <cell r="AGA145">
            <v>0</v>
          </cell>
          <cell r="AGF145">
            <v>0</v>
          </cell>
          <cell r="AGK145">
            <v>0</v>
          </cell>
          <cell r="AGP145">
            <v>0</v>
          </cell>
          <cell r="AGU145">
            <v>0</v>
          </cell>
        </row>
        <row r="146">
          <cell r="AFG146">
            <v>0</v>
          </cell>
          <cell r="AFL146">
            <v>0</v>
          </cell>
          <cell r="AFQ146">
            <v>0</v>
          </cell>
          <cell r="AFV146">
            <v>0</v>
          </cell>
          <cell r="AGA146">
            <v>0</v>
          </cell>
          <cell r="AGF146">
            <v>0</v>
          </cell>
          <cell r="AGK146">
            <v>0</v>
          </cell>
          <cell r="AGP146">
            <v>0</v>
          </cell>
          <cell r="AGU146">
            <v>0</v>
          </cell>
        </row>
        <row r="147">
          <cell r="AFG147">
            <v>0</v>
          </cell>
          <cell r="AFL147">
            <v>0</v>
          </cell>
          <cell r="AFQ147">
            <v>0</v>
          </cell>
          <cell r="AFV147">
            <v>0</v>
          </cell>
          <cell r="AGA147">
            <v>0</v>
          </cell>
          <cell r="AGF147">
            <v>0</v>
          </cell>
          <cell r="AGK147">
            <v>0</v>
          </cell>
          <cell r="AGP147">
            <v>0</v>
          </cell>
          <cell r="AGU147">
            <v>0</v>
          </cell>
        </row>
        <row r="148">
          <cell r="AFG148">
            <v>0</v>
          </cell>
          <cell r="AFL148">
            <v>0</v>
          </cell>
          <cell r="AFQ148">
            <v>0</v>
          </cell>
          <cell r="AFV148">
            <v>0</v>
          </cell>
          <cell r="AGA148">
            <v>0</v>
          </cell>
          <cell r="AGF148">
            <v>0</v>
          </cell>
          <cell r="AGK148">
            <v>0</v>
          </cell>
          <cell r="AGP148">
            <v>0</v>
          </cell>
          <cell r="AGU148">
            <v>0</v>
          </cell>
        </row>
        <row r="149">
          <cell r="AFG149">
            <v>0</v>
          </cell>
          <cell r="AFL149">
            <v>0</v>
          </cell>
          <cell r="AFQ149">
            <v>0</v>
          </cell>
          <cell r="AFV149">
            <v>0</v>
          </cell>
          <cell r="AGA149">
            <v>0</v>
          </cell>
          <cell r="AGF149">
            <v>0</v>
          </cell>
          <cell r="AGK149">
            <v>0</v>
          </cell>
          <cell r="AGP149">
            <v>0</v>
          </cell>
          <cell r="AGU149">
            <v>0</v>
          </cell>
        </row>
        <row r="150">
          <cell r="AFG150">
            <v>0</v>
          </cell>
          <cell r="AFL150">
            <v>0</v>
          </cell>
          <cell r="AFQ150">
            <v>0</v>
          </cell>
          <cell r="AFV150">
            <v>0</v>
          </cell>
          <cell r="AGA150">
            <v>0</v>
          </cell>
          <cell r="AGF150">
            <v>0</v>
          </cell>
          <cell r="AGK150">
            <v>0</v>
          </cell>
          <cell r="AGP150">
            <v>0</v>
          </cell>
          <cell r="AGU150">
            <v>0</v>
          </cell>
        </row>
        <row r="151">
          <cell r="AFG151">
            <v>0</v>
          </cell>
          <cell r="AFL151">
            <v>0</v>
          </cell>
          <cell r="AFQ151">
            <v>0</v>
          </cell>
          <cell r="AFV151">
            <v>0</v>
          </cell>
          <cell r="AGA151">
            <v>0</v>
          </cell>
          <cell r="AGF151">
            <v>0</v>
          </cell>
          <cell r="AGK151">
            <v>0</v>
          </cell>
          <cell r="AGP151">
            <v>0</v>
          </cell>
          <cell r="AGU151">
            <v>0</v>
          </cell>
        </row>
        <row r="152">
          <cell r="AFG152">
            <v>0</v>
          </cell>
          <cell r="AFL152">
            <v>0</v>
          </cell>
          <cell r="AFQ152">
            <v>0</v>
          </cell>
          <cell r="AFV152">
            <v>0</v>
          </cell>
          <cell r="AGA152">
            <v>0</v>
          </cell>
          <cell r="AGF152">
            <v>0</v>
          </cell>
          <cell r="AGK152">
            <v>0</v>
          </cell>
          <cell r="AGP152">
            <v>0</v>
          </cell>
          <cell r="AGU152">
            <v>0</v>
          </cell>
        </row>
        <row r="153">
          <cell r="AFG153">
            <v>0</v>
          </cell>
          <cell r="AFL153">
            <v>0</v>
          </cell>
          <cell r="AFQ153">
            <v>0</v>
          </cell>
          <cell r="AFV153">
            <v>0</v>
          </cell>
          <cell r="AGA153">
            <v>0</v>
          </cell>
          <cell r="AGF153">
            <v>0</v>
          </cell>
          <cell r="AGK153">
            <v>0</v>
          </cell>
          <cell r="AGP153">
            <v>0</v>
          </cell>
          <cell r="AGU153">
            <v>0</v>
          </cell>
        </row>
        <row r="154">
          <cell r="AFG154">
            <v>0</v>
          </cell>
          <cell r="AFL154">
            <v>0</v>
          </cell>
          <cell r="AFQ154">
            <v>0</v>
          </cell>
          <cell r="AFV154">
            <v>0</v>
          </cell>
          <cell r="AGA154">
            <v>0</v>
          </cell>
          <cell r="AGF154">
            <v>0</v>
          </cell>
          <cell r="AGK154">
            <v>0</v>
          </cell>
          <cell r="AGP154">
            <v>0</v>
          </cell>
          <cell r="AGU154">
            <v>0</v>
          </cell>
        </row>
        <row r="155">
          <cell r="AFG155">
            <v>0</v>
          </cell>
          <cell r="AFL155">
            <v>0</v>
          </cell>
          <cell r="AFQ155">
            <v>0</v>
          </cell>
          <cell r="AFV155">
            <v>0</v>
          </cell>
          <cell r="AGA155">
            <v>0</v>
          </cell>
          <cell r="AGF155">
            <v>0</v>
          </cell>
          <cell r="AGK155">
            <v>0</v>
          </cell>
          <cell r="AGP155">
            <v>0</v>
          </cell>
          <cell r="AGU155">
            <v>0</v>
          </cell>
        </row>
        <row r="156">
          <cell r="AFG156">
            <v>0</v>
          </cell>
          <cell r="AFL156">
            <v>0</v>
          </cell>
          <cell r="AFQ156">
            <v>0</v>
          </cell>
          <cell r="AFV156">
            <v>0</v>
          </cell>
          <cell r="AGA156">
            <v>0</v>
          </cell>
          <cell r="AGF156">
            <v>0</v>
          </cell>
          <cell r="AGK156">
            <v>0</v>
          </cell>
          <cell r="AGP156">
            <v>0</v>
          </cell>
          <cell r="AGU156">
            <v>0</v>
          </cell>
        </row>
        <row r="157">
          <cell r="AFG157">
            <v>0</v>
          </cell>
          <cell r="AFL157">
            <v>0</v>
          </cell>
          <cell r="AFQ157">
            <v>0</v>
          </cell>
          <cell r="AFV157">
            <v>0</v>
          </cell>
          <cell r="AGA157">
            <v>0</v>
          </cell>
          <cell r="AGF157">
            <v>0</v>
          </cell>
          <cell r="AGK157">
            <v>0</v>
          </cell>
          <cell r="AGP157">
            <v>0</v>
          </cell>
          <cell r="AGU157">
            <v>0</v>
          </cell>
        </row>
        <row r="158">
          <cell r="AFG158">
            <v>0</v>
          </cell>
          <cell r="AFL158">
            <v>0</v>
          </cell>
          <cell r="AFQ158">
            <v>0</v>
          </cell>
          <cell r="AFV158">
            <v>0</v>
          </cell>
          <cell r="AGA158">
            <v>0</v>
          </cell>
          <cell r="AGF158">
            <v>0</v>
          </cell>
          <cell r="AGK158">
            <v>0</v>
          </cell>
          <cell r="AGP158">
            <v>0</v>
          </cell>
          <cell r="AGU158">
            <v>0</v>
          </cell>
        </row>
        <row r="159">
          <cell r="AFG159">
            <v>0</v>
          </cell>
          <cell r="AFL159">
            <v>0</v>
          </cell>
          <cell r="AFQ159">
            <v>0</v>
          </cell>
          <cell r="AFV159">
            <v>0</v>
          </cell>
          <cell r="AGA159">
            <v>0</v>
          </cell>
          <cell r="AGF159">
            <v>0</v>
          </cell>
          <cell r="AGK159">
            <v>0</v>
          </cell>
          <cell r="AGP159">
            <v>0</v>
          </cell>
          <cell r="AGU159">
            <v>0</v>
          </cell>
        </row>
        <row r="160">
          <cell r="AFG160">
            <v>0</v>
          </cell>
          <cell r="AFL160">
            <v>0</v>
          </cell>
          <cell r="AFQ160">
            <v>0</v>
          </cell>
          <cell r="AFV160">
            <v>0</v>
          </cell>
          <cell r="AGA160">
            <v>0</v>
          </cell>
          <cell r="AGF160">
            <v>0</v>
          </cell>
          <cell r="AGK160">
            <v>0</v>
          </cell>
          <cell r="AGP160">
            <v>0</v>
          </cell>
          <cell r="AGU160">
            <v>0</v>
          </cell>
        </row>
        <row r="161">
          <cell r="AFG161">
            <v>0</v>
          </cell>
          <cell r="AFL161">
            <v>0</v>
          </cell>
          <cell r="AFQ161">
            <v>0</v>
          </cell>
          <cell r="AFV161">
            <v>0</v>
          </cell>
          <cell r="AGA161">
            <v>0</v>
          </cell>
          <cell r="AGF161">
            <v>0</v>
          </cell>
          <cell r="AGK161">
            <v>0</v>
          </cell>
          <cell r="AGP161">
            <v>0</v>
          </cell>
          <cell r="AGU161">
            <v>0</v>
          </cell>
        </row>
        <row r="162">
          <cell r="AFG162">
            <v>0</v>
          </cell>
          <cell r="AFL162">
            <v>0</v>
          </cell>
          <cell r="AFQ162">
            <v>0</v>
          </cell>
          <cell r="AFV162">
            <v>0</v>
          </cell>
          <cell r="AGA162">
            <v>0</v>
          </cell>
          <cell r="AGF162">
            <v>0</v>
          </cell>
          <cell r="AGK162">
            <v>0</v>
          </cell>
          <cell r="AGP162">
            <v>0</v>
          </cell>
          <cell r="AGU162">
            <v>0</v>
          </cell>
        </row>
        <row r="163">
          <cell r="AFG163">
            <v>0</v>
          </cell>
          <cell r="AFL163">
            <v>0</v>
          </cell>
          <cell r="AFQ163">
            <v>0</v>
          </cell>
          <cell r="AFV163">
            <v>0</v>
          </cell>
          <cell r="AGA163">
            <v>0</v>
          </cell>
          <cell r="AGF163">
            <v>0</v>
          </cell>
          <cell r="AGK163">
            <v>0</v>
          </cell>
          <cell r="AGP163">
            <v>0</v>
          </cell>
          <cell r="AGU163">
            <v>0</v>
          </cell>
        </row>
        <row r="164">
          <cell r="AFG164">
            <v>0</v>
          </cell>
          <cell r="AFL164">
            <v>0</v>
          </cell>
          <cell r="AFQ164">
            <v>0</v>
          </cell>
          <cell r="AFV164">
            <v>0</v>
          </cell>
          <cell r="AGA164">
            <v>0</v>
          </cell>
          <cell r="AGF164">
            <v>0</v>
          </cell>
          <cell r="AGK164">
            <v>0</v>
          </cell>
          <cell r="AGP164">
            <v>0</v>
          </cell>
          <cell r="AGU164">
            <v>0</v>
          </cell>
        </row>
        <row r="165">
          <cell r="AFG165">
            <v>0</v>
          </cell>
          <cell r="AFL165">
            <v>0</v>
          </cell>
          <cell r="AFQ165">
            <v>0</v>
          </cell>
          <cell r="AFV165">
            <v>0</v>
          </cell>
          <cell r="AGA165">
            <v>0</v>
          </cell>
          <cell r="AGF165">
            <v>0</v>
          </cell>
          <cell r="AGK165">
            <v>0</v>
          </cell>
          <cell r="AGP165">
            <v>0</v>
          </cell>
          <cell r="AGU165">
            <v>0</v>
          </cell>
        </row>
        <row r="166">
          <cell r="AFG166">
            <v>0</v>
          </cell>
          <cell r="AFL166">
            <v>0</v>
          </cell>
          <cell r="AFQ166">
            <v>0</v>
          </cell>
          <cell r="AFV166">
            <v>0</v>
          </cell>
          <cell r="AGA166">
            <v>0</v>
          </cell>
          <cell r="AGF166">
            <v>0</v>
          </cell>
          <cell r="AGK166">
            <v>0</v>
          </cell>
          <cell r="AGP166">
            <v>0</v>
          </cell>
          <cell r="AGU166">
            <v>0</v>
          </cell>
        </row>
        <row r="167">
          <cell r="AFG167">
            <v>0</v>
          </cell>
          <cell r="AFL167">
            <v>0</v>
          </cell>
          <cell r="AFQ167">
            <v>0</v>
          </cell>
          <cell r="AFV167">
            <v>0</v>
          </cell>
          <cell r="AGA167">
            <v>0</v>
          </cell>
          <cell r="AGF167">
            <v>0</v>
          </cell>
          <cell r="AGK167">
            <v>0</v>
          </cell>
          <cell r="AGP167">
            <v>0</v>
          </cell>
          <cell r="AGU167">
            <v>0</v>
          </cell>
        </row>
        <row r="168">
          <cell r="AFG168">
            <v>0</v>
          </cell>
          <cell r="AFL168">
            <v>0</v>
          </cell>
          <cell r="AFQ168">
            <v>0</v>
          </cell>
          <cell r="AFV168">
            <v>0</v>
          </cell>
          <cell r="AGA168">
            <v>0</v>
          </cell>
          <cell r="AGF168">
            <v>0</v>
          </cell>
          <cell r="AGK168">
            <v>0</v>
          </cell>
          <cell r="AGP168">
            <v>0</v>
          </cell>
          <cell r="AGU168">
            <v>0</v>
          </cell>
        </row>
        <row r="169">
          <cell r="AFG169">
            <v>0</v>
          </cell>
          <cell r="AFL169">
            <v>0</v>
          </cell>
          <cell r="AFQ169">
            <v>0</v>
          </cell>
          <cell r="AFV169">
            <v>0</v>
          </cell>
          <cell r="AGA169">
            <v>0</v>
          </cell>
          <cell r="AGF169">
            <v>0</v>
          </cell>
          <cell r="AGK169">
            <v>0</v>
          </cell>
          <cell r="AGP169">
            <v>0</v>
          </cell>
          <cell r="AGU169">
            <v>0</v>
          </cell>
        </row>
        <row r="170">
          <cell r="AFG170">
            <v>0</v>
          </cell>
          <cell r="AFL170">
            <v>0</v>
          </cell>
          <cell r="AFQ170">
            <v>0</v>
          </cell>
          <cell r="AFV170">
            <v>0</v>
          </cell>
          <cell r="AGA170">
            <v>0</v>
          </cell>
          <cell r="AGF170">
            <v>0</v>
          </cell>
          <cell r="AGK170">
            <v>0</v>
          </cell>
          <cell r="AGP170">
            <v>0</v>
          </cell>
          <cell r="AGU170">
            <v>0</v>
          </cell>
        </row>
        <row r="171">
          <cell r="AFG171">
            <v>0</v>
          </cell>
          <cell r="AFL171">
            <v>0</v>
          </cell>
          <cell r="AFQ171">
            <v>0</v>
          </cell>
          <cell r="AFV171">
            <v>0</v>
          </cell>
          <cell r="AGA171">
            <v>0</v>
          </cell>
          <cell r="AGF171">
            <v>0</v>
          </cell>
          <cell r="AGK171">
            <v>0</v>
          </cell>
          <cell r="AGP171">
            <v>0</v>
          </cell>
          <cell r="AGU171">
            <v>0</v>
          </cell>
        </row>
        <row r="172">
          <cell r="AFG172">
            <v>0</v>
          </cell>
          <cell r="AFL172">
            <v>0</v>
          </cell>
          <cell r="AFQ172">
            <v>0</v>
          </cell>
          <cell r="AFV172">
            <v>0</v>
          </cell>
          <cell r="AGA172">
            <v>0</v>
          </cell>
          <cell r="AGF172">
            <v>0</v>
          </cell>
          <cell r="AGK172">
            <v>0</v>
          </cell>
          <cell r="AGP172">
            <v>0</v>
          </cell>
          <cell r="AGU172">
            <v>0</v>
          </cell>
        </row>
        <row r="173">
          <cell r="AFG173">
            <v>0</v>
          </cell>
          <cell r="AFL173">
            <v>0</v>
          </cell>
          <cell r="AFQ173">
            <v>0</v>
          </cell>
          <cell r="AFV173">
            <v>0</v>
          </cell>
          <cell r="AGA173">
            <v>0</v>
          </cell>
          <cell r="AGF173">
            <v>0</v>
          </cell>
          <cell r="AGK173">
            <v>0</v>
          </cell>
          <cell r="AGP173">
            <v>0</v>
          </cell>
          <cell r="AGU173">
            <v>0</v>
          </cell>
        </row>
        <row r="174">
          <cell r="AFG174">
            <v>0</v>
          </cell>
          <cell r="AFL174">
            <v>0</v>
          </cell>
          <cell r="AFQ174">
            <v>0</v>
          </cell>
          <cell r="AFV174">
            <v>0</v>
          </cell>
          <cell r="AGA174">
            <v>0</v>
          </cell>
          <cell r="AGF174">
            <v>0</v>
          </cell>
          <cell r="AGK174">
            <v>0</v>
          </cell>
          <cell r="AGP174">
            <v>0</v>
          </cell>
          <cell r="AGU174">
            <v>0</v>
          </cell>
        </row>
        <row r="175">
          <cell r="AFG175">
            <v>0</v>
          </cell>
          <cell r="AFL175">
            <v>0</v>
          </cell>
          <cell r="AFQ175">
            <v>0</v>
          </cell>
          <cell r="AFV175">
            <v>0</v>
          </cell>
          <cell r="AGA175">
            <v>0</v>
          </cell>
          <cell r="AGF175">
            <v>0</v>
          </cell>
          <cell r="AGK175">
            <v>0</v>
          </cell>
          <cell r="AGP175">
            <v>0</v>
          </cell>
          <cell r="AGU175">
            <v>0</v>
          </cell>
        </row>
        <row r="176">
          <cell r="AFG176">
            <v>0</v>
          </cell>
          <cell r="AFL176">
            <v>0</v>
          </cell>
          <cell r="AFQ176">
            <v>0</v>
          </cell>
          <cell r="AFV176">
            <v>0</v>
          </cell>
          <cell r="AGA176">
            <v>0</v>
          </cell>
          <cell r="AGF176">
            <v>0</v>
          </cell>
          <cell r="AGK176">
            <v>0</v>
          </cell>
          <cell r="AGP176">
            <v>0</v>
          </cell>
          <cell r="AGU176">
            <v>0</v>
          </cell>
        </row>
        <row r="177">
          <cell r="AFG177">
            <v>0</v>
          </cell>
          <cell r="AFL177">
            <v>0</v>
          </cell>
          <cell r="AFQ177">
            <v>0</v>
          </cell>
          <cell r="AFV177">
            <v>0</v>
          </cell>
          <cell r="AGA177">
            <v>0</v>
          </cell>
          <cell r="AGF177">
            <v>0</v>
          </cell>
          <cell r="AGK177">
            <v>0</v>
          </cell>
          <cell r="AGP177">
            <v>0</v>
          </cell>
          <cell r="AGU177">
            <v>0</v>
          </cell>
        </row>
        <row r="178">
          <cell r="AFG178">
            <v>0</v>
          </cell>
          <cell r="AFL178">
            <v>0</v>
          </cell>
          <cell r="AFQ178">
            <v>0</v>
          </cell>
          <cell r="AFV178">
            <v>0</v>
          </cell>
          <cell r="AGA178">
            <v>0</v>
          </cell>
          <cell r="AGF178">
            <v>0</v>
          </cell>
          <cell r="AGK178">
            <v>0</v>
          </cell>
          <cell r="AGP178">
            <v>0</v>
          </cell>
          <cell r="AGU178">
            <v>0</v>
          </cell>
        </row>
        <row r="179">
          <cell r="AFG179">
            <v>0</v>
          </cell>
          <cell r="AFL179">
            <v>0</v>
          </cell>
          <cell r="AFQ179">
            <v>0</v>
          </cell>
          <cell r="AFV179">
            <v>0</v>
          </cell>
          <cell r="AGA179">
            <v>0</v>
          </cell>
          <cell r="AGF179">
            <v>0</v>
          </cell>
          <cell r="AGK179">
            <v>0</v>
          </cell>
          <cell r="AGP179">
            <v>0</v>
          </cell>
          <cell r="AGU179">
            <v>0</v>
          </cell>
        </row>
        <row r="180">
          <cell r="AFG180">
            <v>0</v>
          </cell>
          <cell r="AFL180">
            <v>0</v>
          </cell>
          <cell r="AFQ180">
            <v>0</v>
          </cell>
          <cell r="AFV180">
            <v>0</v>
          </cell>
          <cell r="AGA180">
            <v>0</v>
          </cell>
          <cell r="AGF180">
            <v>0</v>
          </cell>
          <cell r="AGK180">
            <v>0</v>
          </cell>
          <cell r="AGP180">
            <v>0</v>
          </cell>
          <cell r="AGU180">
            <v>0</v>
          </cell>
        </row>
        <row r="181">
          <cell r="AFG181">
            <v>0</v>
          </cell>
          <cell r="AFL181">
            <v>0</v>
          </cell>
          <cell r="AFQ181">
            <v>0</v>
          </cell>
          <cell r="AFV181">
            <v>0</v>
          </cell>
          <cell r="AGA181">
            <v>0</v>
          </cell>
          <cell r="AGF181">
            <v>0</v>
          </cell>
          <cell r="AGK181">
            <v>0</v>
          </cell>
          <cell r="AGP181">
            <v>0</v>
          </cell>
          <cell r="AGU181">
            <v>0</v>
          </cell>
        </row>
        <row r="182">
          <cell r="AFG182">
            <v>0</v>
          </cell>
          <cell r="AFL182">
            <v>0</v>
          </cell>
          <cell r="AFQ182">
            <v>0</v>
          </cell>
          <cell r="AFV182">
            <v>0</v>
          </cell>
          <cell r="AGA182">
            <v>0</v>
          </cell>
          <cell r="AGF182">
            <v>0</v>
          </cell>
          <cell r="AGK182">
            <v>0</v>
          </cell>
          <cell r="AGP182">
            <v>0</v>
          </cell>
          <cell r="AGU182">
            <v>0</v>
          </cell>
        </row>
        <row r="183">
          <cell r="AFG183">
            <v>0</v>
          </cell>
          <cell r="AFL183">
            <v>0</v>
          </cell>
          <cell r="AFQ183">
            <v>0</v>
          </cell>
          <cell r="AFV183">
            <v>0</v>
          </cell>
          <cell r="AGA183">
            <v>0</v>
          </cell>
          <cell r="AGF183">
            <v>0</v>
          </cell>
          <cell r="AGK183">
            <v>0</v>
          </cell>
          <cell r="AGP183">
            <v>0</v>
          </cell>
          <cell r="AGU183">
            <v>0</v>
          </cell>
        </row>
        <row r="184">
          <cell r="AFG184">
            <v>0</v>
          </cell>
          <cell r="AFL184">
            <v>0</v>
          </cell>
          <cell r="AFQ184">
            <v>0</v>
          </cell>
          <cell r="AFV184">
            <v>0</v>
          </cell>
          <cell r="AGA184">
            <v>0</v>
          </cell>
          <cell r="AGF184">
            <v>0</v>
          </cell>
          <cell r="AGK184">
            <v>0</v>
          </cell>
          <cell r="AGP184">
            <v>0</v>
          </cell>
          <cell r="AGU184">
            <v>0</v>
          </cell>
        </row>
        <row r="185">
          <cell r="AFG185">
            <v>0</v>
          </cell>
          <cell r="AFL185">
            <v>0</v>
          </cell>
          <cell r="AFQ185">
            <v>0</v>
          </cell>
          <cell r="AFV185">
            <v>0</v>
          </cell>
          <cell r="AGA185">
            <v>0</v>
          </cell>
          <cell r="AGF185">
            <v>0</v>
          </cell>
          <cell r="AGK185">
            <v>0</v>
          </cell>
          <cell r="AGP185">
            <v>0</v>
          </cell>
          <cell r="AGU185">
            <v>0</v>
          </cell>
        </row>
        <row r="186">
          <cell r="AFG186">
            <v>0</v>
          </cell>
          <cell r="AFL186">
            <v>0</v>
          </cell>
          <cell r="AFQ186">
            <v>0</v>
          </cell>
          <cell r="AFV186">
            <v>0</v>
          </cell>
          <cell r="AGA186">
            <v>0</v>
          </cell>
          <cell r="AGF186">
            <v>0</v>
          </cell>
          <cell r="AGK186">
            <v>0</v>
          </cell>
          <cell r="AGP186">
            <v>0</v>
          </cell>
          <cell r="AGU186">
            <v>0</v>
          </cell>
        </row>
        <row r="187">
          <cell r="AFG187">
            <v>0</v>
          </cell>
          <cell r="AFL187">
            <v>0</v>
          </cell>
          <cell r="AFQ187">
            <v>0</v>
          </cell>
          <cell r="AFV187">
            <v>0</v>
          </cell>
          <cell r="AGA187">
            <v>0</v>
          </cell>
          <cell r="AGF187">
            <v>0</v>
          </cell>
          <cell r="AGK187">
            <v>0</v>
          </cell>
          <cell r="AGP187">
            <v>0</v>
          </cell>
          <cell r="AGU187">
            <v>0</v>
          </cell>
        </row>
        <row r="188">
          <cell r="AFG188">
            <v>0</v>
          </cell>
          <cell r="AFL188">
            <v>0</v>
          </cell>
          <cell r="AFQ188">
            <v>0</v>
          </cell>
          <cell r="AFV188">
            <v>0</v>
          </cell>
          <cell r="AGA188">
            <v>0</v>
          </cell>
          <cell r="AGF188">
            <v>0</v>
          </cell>
          <cell r="AGK188">
            <v>0</v>
          </cell>
          <cell r="AGP188">
            <v>0</v>
          </cell>
          <cell r="AGU188">
            <v>0</v>
          </cell>
        </row>
        <row r="189">
          <cell r="AFG189">
            <v>0</v>
          </cell>
          <cell r="AFL189">
            <v>0</v>
          </cell>
          <cell r="AFQ189">
            <v>0</v>
          </cell>
          <cell r="AFV189">
            <v>0</v>
          </cell>
          <cell r="AGA189">
            <v>0</v>
          </cell>
          <cell r="AGF189">
            <v>0</v>
          </cell>
          <cell r="AGK189">
            <v>0</v>
          </cell>
          <cell r="AGP189">
            <v>0</v>
          </cell>
          <cell r="AGU189">
            <v>0</v>
          </cell>
        </row>
        <row r="190">
          <cell r="AFG190">
            <v>0</v>
          </cell>
          <cell r="AFL190">
            <v>0</v>
          </cell>
          <cell r="AFQ190">
            <v>0</v>
          </cell>
          <cell r="AFV190">
            <v>0</v>
          </cell>
          <cell r="AGA190">
            <v>0</v>
          </cell>
          <cell r="AGF190">
            <v>0</v>
          </cell>
          <cell r="AGK190">
            <v>0</v>
          </cell>
          <cell r="AGP190">
            <v>0</v>
          </cell>
          <cell r="AGU190">
            <v>0</v>
          </cell>
        </row>
        <row r="191">
          <cell r="AFG191">
            <v>0</v>
          </cell>
          <cell r="AFL191">
            <v>0</v>
          </cell>
          <cell r="AFQ191">
            <v>0</v>
          </cell>
          <cell r="AFV191">
            <v>0</v>
          </cell>
          <cell r="AGA191">
            <v>0</v>
          </cell>
          <cell r="AGF191">
            <v>0</v>
          </cell>
          <cell r="AGK191">
            <v>0</v>
          </cell>
          <cell r="AGP191">
            <v>0</v>
          </cell>
          <cell r="AGU191">
            <v>0</v>
          </cell>
        </row>
        <row r="192">
          <cell r="AFG192">
            <v>0</v>
          </cell>
          <cell r="AFL192">
            <v>0</v>
          </cell>
          <cell r="AFQ192">
            <v>0</v>
          </cell>
          <cell r="AFV192">
            <v>0</v>
          </cell>
          <cell r="AGA192">
            <v>0</v>
          </cell>
          <cell r="AGF192">
            <v>0</v>
          </cell>
          <cell r="AGK192">
            <v>0</v>
          </cell>
          <cell r="AGP192">
            <v>0</v>
          </cell>
          <cell r="AGU192">
            <v>0</v>
          </cell>
        </row>
        <row r="193">
          <cell r="AFG193">
            <v>0</v>
          </cell>
          <cell r="AFL193">
            <v>0</v>
          </cell>
          <cell r="AFQ193">
            <v>0</v>
          </cell>
          <cell r="AFV193">
            <v>0</v>
          </cell>
          <cell r="AGA193">
            <v>0</v>
          </cell>
          <cell r="AGF193">
            <v>0</v>
          </cell>
          <cell r="AGK193">
            <v>0</v>
          </cell>
          <cell r="AGP193">
            <v>0</v>
          </cell>
          <cell r="AGU193">
            <v>0</v>
          </cell>
        </row>
        <row r="194">
          <cell r="AFG194">
            <v>0</v>
          </cell>
          <cell r="AFL194">
            <v>0</v>
          </cell>
          <cell r="AFQ194">
            <v>0</v>
          </cell>
          <cell r="AFV194">
            <v>0</v>
          </cell>
          <cell r="AGA194">
            <v>0</v>
          </cell>
          <cell r="AGF194">
            <v>0</v>
          </cell>
          <cell r="AGK194">
            <v>0</v>
          </cell>
          <cell r="AGP194">
            <v>0</v>
          </cell>
          <cell r="AGU194">
            <v>0</v>
          </cell>
        </row>
        <row r="195">
          <cell r="AFG195">
            <v>0</v>
          </cell>
          <cell r="AFL195">
            <v>0</v>
          </cell>
          <cell r="AFQ195">
            <v>0</v>
          </cell>
          <cell r="AFV195">
            <v>0</v>
          </cell>
          <cell r="AGA195">
            <v>0</v>
          </cell>
          <cell r="AGF195">
            <v>0</v>
          </cell>
          <cell r="AGK195">
            <v>0</v>
          </cell>
          <cell r="AGP195">
            <v>0</v>
          </cell>
          <cell r="AGU195">
            <v>0</v>
          </cell>
        </row>
        <row r="196">
          <cell r="AFG196">
            <v>0</v>
          </cell>
          <cell r="AFL196">
            <v>0</v>
          </cell>
          <cell r="AFQ196">
            <v>0</v>
          </cell>
          <cell r="AFV196">
            <v>0</v>
          </cell>
          <cell r="AGA196">
            <v>0</v>
          </cell>
          <cell r="AGF196">
            <v>0</v>
          </cell>
          <cell r="AGK196">
            <v>0</v>
          </cell>
          <cell r="AGP196">
            <v>0</v>
          </cell>
          <cell r="AGU196">
            <v>0</v>
          </cell>
        </row>
        <row r="197">
          <cell r="AFG197">
            <v>0</v>
          </cell>
          <cell r="AFL197">
            <v>0</v>
          </cell>
          <cell r="AFQ197">
            <v>0</v>
          </cell>
          <cell r="AFV197">
            <v>0</v>
          </cell>
          <cell r="AGA197">
            <v>0</v>
          </cell>
          <cell r="AGF197">
            <v>0</v>
          </cell>
          <cell r="AGK197">
            <v>0</v>
          </cell>
          <cell r="AGP197">
            <v>0</v>
          </cell>
          <cell r="AGU197">
            <v>0</v>
          </cell>
        </row>
        <row r="198">
          <cell r="AFG198">
            <v>0</v>
          </cell>
          <cell r="AFL198">
            <v>0</v>
          </cell>
          <cell r="AFQ198">
            <v>0</v>
          </cell>
          <cell r="AFV198">
            <v>0</v>
          </cell>
          <cell r="AGA198">
            <v>0</v>
          </cell>
          <cell r="AGF198">
            <v>0</v>
          </cell>
          <cell r="AGK198">
            <v>0</v>
          </cell>
          <cell r="AGP198">
            <v>0</v>
          </cell>
          <cell r="AGU198">
            <v>0</v>
          </cell>
        </row>
        <row r="199">
          <cell r="AFG199">
            <v>0</v>
          </cell>
          <cell r="AFL199">
            <v>0</v>
          </cell>
          <cell r="AFQ199">
            <v>0</v>
          </cell>
          <cell r="AFV199">
            <v>0</v>
          </cell>
          <cell r="AGA199">
            <v>0</v>
          </cell>
          <cell r="AGF199">
            <v>0</v>
          </cell>
          <cell r="AGK199">
            <v>0</v>
          </cell>
          <cell r="AGP199">
            <v>0</v>
          </cell>
          <cell r="AGU199">
            <v>0</v>
          </cell>
        </row>
        <row r="200">
          <cell r="AFG200">
            <v>0</v>
          </cell>
          <cell r="AFL200">
            <v>0</v>
          </cell>
          <cell r="AFQ200">
            <v>0</v>
          </cell>
          <cell r="AFV200">
            <v>0</v>
          </cell>
          <cell r="AGA200">
            <v>0</v>
          </cell>
          <cell r="AGF200">
            <v>0</v>
          </cell>
          <cell r="AGK200">
            <v>0</v>
          </cell>
          <cell r="AGP200">
            <v>0</v>
          </cell>
          <cell r="AGU200">
            <v>0</v>
          </cell>
        </row>
        <row r="201">
          <cell r="AFG201">
            <v>0</v>
          </cell>
          <cell r="AFL201">
            <v>0</v>
          </cell>
          <cell r="AFQ201">
            <v>0</v>
          </cell>
          <cell r="AFV201">
            <v>0</v>
          </cell>
          <cell r="AGA201">
            <v>0</v>
          </cell>
          <cell r="AGF201">
            <v>0</v>
          </cell>
          <cell r="AGK201">
            <v>0</v>
          </cell>
          <cell r="AGP201">
            <v>0</v>
          </cell>
          <cell r="AGU201">
            <v>0</v>
          </cell>
        </row>
        <row r="202">
          <cell r="AFG202">
            <v>0</v>
          </cell>
          <cell r="AFL202">
            <v>0</v>
          </cell>
          <cell r="AFQ202">
            <v>0</v>
          </cell>
          <cell r="AFV202">
            <v>0</v>
          </cell>
          <cell r="AGA202">
            <v>0</v>
          </cell>
          <cell r="AGF202">
            <v>0</v>
          </cell>
          <cell r="AGK202">
            <v>0</v>
          </cell>
          <cell r="AGP202">
            <v>0</v>
          </cell>
          <cell r="AGU202">
            <v>0</v>
          </cell>
        </row>
        <row r="203">
          <cell r="AFG203">
            <v>0</v>
          </cell>
          <cell r="AFL203">
            <v>0</v>
          </cell>
          <cell r="AFQ203">
            <v>0</v>
          </cell>
          <cell r="AFV203">
            <v>0</v>
          </cell>
          <cell r="AGA203">
            <v>0</v>
          </cell>
          <cell r="AGF203">
            <v>0</v>
          </cell>
          <cell r="AGK203">
            <v>0</v>
          </cell>
          <cell r="AGP203">
            <v>0</v>
          </cell>
          <cell r="AGU203">
            <v>0</v>
          </cell>
        </row>
        <row r="204">
          <cell r="AFG204">
            <v>0</v>
          </cell>
          <cell r="AFL204">
            <v>0</v>
          </cell>
          <cell r="AFQ204">
            <v>0</v>
          </cell>
          <cell r="AFV204">
            <v>0</v>
          </cell>
          <cell r="AGA204">
            <v>0</v>
          </cell>
          <cell r="AGF204">
            <v>0</v>
          </cell>
          <cell r="AGK204">
            <v>0</v>
          </cell>
          <cell r="AGP204">
            <v>0</v>
          </cell>
          <cell r="AGU204">
            <v>0</v>
          </cell>
        </row>
        <row r="205">
          <cell r="AFG205">
            <v>0</v>
          </cell>
          <cell r="AFL205">
            <v>0</v>
          </cell>
          <cell r="AFQ205">
            <v>0</v>
          </cell>
          <cell r="AFV205">
            <v>0</v>
          </cell>
          <cell r="AGA205">
            <v>0</v>
          </cell>
          <cell r="AGF205">
            <v>0</v>
          </cell>
          <cell r="AGK205">
            <v>0</v>
          </cell>
          <cell r="AGP205">
            <v>0</v>
          </cell>
          <cell r="AGU205">
            <v>0</v>
          </cell>
        </row>
        <row r="206">
          <cell r="AFG206">
            <v>0</v>
          </cell>
          <cell r="AFL206">
            <v>0</v>
          </cell>
          <cell r="AFQ206">
            <v>0</v>
          </cell>
          <cell r="AFV206">
            <v>0</v>
          </cell>
          <cell r="AGA206">
            <v>0</v>
          </cell>
          <cell r="AGF206">
            <v>0</v>
          </cell>
          <cell r="AGK206">
            <v>0</v>
          </cell>
          <cell r="AGP206">
            <v>0</v>
          </cell>
          <cell r="AGU206">
            <v>0</v>
          </cell>
        </row>
        <row r="207">
          <cell r="AFG207">
            <v>0</v>
          </cell>
          <cell r="AFL207">
            <v>0</v>
          </cell>
          <cell r="AFQ207">
            <v>0</v>
          </cell>
          <cell r="AFV207">
            <v>0</v>
          </cell>
          <cell r="AGA207">
            <v>0</v>
          </cell>
          <cell r="AGF207">
            <v>0</v>
          </cell>
          <cell r="AGK207">
            <v>0</v>
          </cell>
          <cell r="AGP207">
            <v>0</v>
          </cell>
          <cell r="AGU207">
            <v>0</v>
          </cell>
        </row>
        <row r="208">
          <cell r="AFG208">
            <v>0</v>
          </cell>
          <cell r="AFL208">
            <v>0</v>
          </cell>
          <cell r="AFQ208">
            <v>0</v>
          </cell>
          <cell r="AFV208">
            <v>0</v>
          </cell>
          <cell r="AGA208">
            <v>0</v>
          </cell>
          <cell r="AGF208">
            <v>0</v>
          </cell>
          <cell r="AGK208">
            <v>0</v>
          </cell>
          <cell r="AGP208">
            <v>0</v>
          </cell>
          <cell r="AGU208">
            <v>0</v>
          </cell>
        </row>
        <row r="209">
          <cell r="AFG209">
            <v>0</v>
          </cell>
          <cell r="AFL209">
            <v>0</v>
          </cell>
          <cell r="AFQ209">
            <v>0</v>
          </cell>
          <cell r="AFV209">
            <v>0</v>
          </cell>
          <cell r="AGA209">
            <v>0</v>
          </cell>
          <cell r="AGF209">
            <v>0</v>
          </cell>
          <cell r="AGK209">
            <v>0</v>
          </cell>
          <cell r="AGP209">
            <v>0</v>
          </cell>
          <cell r="AGU209">
            <v>0</v>
          </cell>
        </row>
        <row r="210">
          <cell r="AFG210">
            <v>0</v>
          </cell>
          <cell r="AFL210">
            <v>0</v>
          </cell>
          <cell r="AFQ210">
            <v>0</v>
          </cell>
          <cell r="AFV210">
            <v>0</v>
          </cell>
          <cell r="AGA210">
            <v>0</v>
          </cell>
          <cell r="AGF210">
            <v>0</v>
          </cell>
          <cell r="AGK210">
            <v>0</v>
          </cell>
          <cell r="AGP210">
            <v>0</v>
          </cell>
          <cell r="AGU210">
            <v>0</v>
          </cell>
        </row>
        <row r="211">
          <cell r="AFG211">
            <v>0</v>
          </cell>
          <cell r="AFL211">
            <v>0</v>
          </cell>
          <cell r="AFQ211">
            <v>0</v>
          </cell>
          <cell r="AFV211">
            <v>0</v>
          </cell>
          <cell r="AGA211">
            <v>0</v>
          </cell>
          <cell r="AGF211">
            <v>0</v>
          </cell>
          <cell r="AGK211">
            <v>0</v>
          </cell>
          <cell r="AGP211">
            <v>0</v>
          </cell>
          <cell r="AGU211">
            <v>0</v>
          </cell>
        </row>
        <row r="212">
          <cell r="AFG212">
            <v>0</v>
          </cell>
          <cell r="AFL212">
            <v>0</v>
          </cell>
          <cell r="AFQ212">
            <v>0</v>
          </cell>
          <cell r="AFV212">
            <v>0</v>
          </cell>
          <cell r="AGA212">
            <v>0</v>
          </cell>
          <cell r="AGF212">
            <v>0</v>
          </cell>
          <cell r="AGK212">
            <v>0</v>
          </cell>
          <cell r="AGP212">
            <v>0</v>
          </cell>
          <cell r="AGU212">
            <v>0</v>
          </cell>
        </row>
        <row r="213">
          <cell r="AFG213">
            <v>0</v>
          </cell>
          <cell r="AFL213">
            <v>0</v>
          </cell>
          <cell r="AFQ213">
            <v>0</v>
          </cell>
          <cell r="AFV213">
            <v>0</v>
          </cell>
          <cell r="AGA213">
            <v>0</v>
          </cell>
          <cell r="AGF213">
            <v>0</v>
          </cell>
          <cell r="AGK213">
            <v>0</v>
          </cell>
          <cell r="AGP213">
            <v>0</v>
          </cell>
          <cell r="AGU213">
            <v>0</v>
          </cell>
        </row>
        <row r="214">
          <cell r="AFG214">
            <v>0</v>
          </cell>
          <cell r="AFL214">
            <v>0</v>
          </cell>
          <cell r="AFQ214">
            <v>0</v>
          </cell>
          <cell r="AFV214">
            <v>0</v>
          </cell>
          <cell r="AGA214">
            <v>0</v>
          </cell>
          <cell r="AGF214">
            <v>0</v>
          </cell>
          <cell r="AGK214">
            <v>0</v>
          </cell>
          <cell r="AGP214">
            <v>0</v>
          </cell>
          <cell r="AGU214">
            <v>0</v>
          </cell>
        </row>
        <row r="215">
          <cell r="AFG215">
            <v>0</v>
          </cell>
          <cell r="AFL215">
            <v>0</v>
          </cell>
          <cell r="AFQ215">
            <v>0</v>
          </cell>
          <cell r="AFV215">
            <v>0</v>
          </cell>
          <cell r="AGA215">
            <v>0</v>
          </cell>
          <cell r="AGF215">
            <v>0</v>
          </cell>
          <cell r="AGK215">
            <v>0</v>
          </cell>
          <cell r="AGP215">
            <v>0</v>
          </cell>
          <cell r="AGU215">
            <v>0</v>
          </cell>
        </row>
        <row r="216">
          <cell r="AFG216">
            <v>0</v>
          </cell>
          <cell r="AFL216">
            <v>0</v>
          </cell>
          <cell r="AFQ216">
            <v>0</v>
          </cell>
          <cell r="AFV216">
            <v>0</v>
          </cell>
          <cell r="AGA216">
            <v>0</v>
          </cell>
          <cell r="AGF216">
            <v>0</v>
          </cell>
          <cell r="AGK216">
            <v>0</v>
          </cell>
          <cell r="AGP216">
            <v>0</v>
          </cell>
          <cell r="AGU216">
            <v>0</v>
          </cell>
        </row>
        <row r="217">
          <cell r="AFG217">
            <v>0</v>
          </cell>
          <cell r="AFL217">
            <v>0</v>
          </cell>
          <cell r="AFQ217">
            <v>0</v>
          </cell>
          <cell r="AFV217">
            <v>0</v>
          </cell>
          <cell r="AGA217">
            <v>0</v>
          </cell>
          <cell r="AGF217">
            <v>0</v>
          </cell>
          <cell r="AGK217">
            <v>0</v>
          </cell>
          <cell r="AGP217">
            <v>0</v>
          </cell>
          <cell r="AGU217">
            <v>0</v>
          </cell>
        </row>
        <row r="218">
          <cell r="AFG218">
            <v>0</v>
          </cell>
          <cell r="AFL218">
            <v>0</v>
          </cell>
          <cell r="AFQ218">
            <v>0</v>
          </cell>
          <cell r="AFV218">
            <v>0</v>
          </cell>
          <cell r="AGA218">
            <v>0</v>
          </cell>
          <cell r="AGF218">
            <v>0</v>
          </cell>
          <cell r="AGK218">
            <v>0</v>
          </cell>
          <cell r="AGP218">
            <v>0</v>
          </cell>
          <cell r="AGU218">
            <v>0</v>
          </cell>
        </row>
        <row r="219">
          <cell r="AFG219">
            <v>0</v>
          </cell>
          <cell r="AFL219">
            <v>0</v>
          </cell>
          <cell r="AFQ219">
            <v>0</v>
          </cell>
          <cell r="AFV219">
            <v>0</v>
          </cell>
          <cell r="AGA219">
            <v>0</v>
          </cell>
          <cell r="AGF219">
            <v>0</v>
          </cell>
          <cell r="AGK219">
            <v>0</v>
          </cell>
          <cell r="AGP219">
            <v>0</v>
          </cell>
          <cell r="AGU219">
            <v>0</v>
          </cell>
        </row>
        <row r="220">
          <cell r="AFG220">
            <v>0</v>
          </cell>
          <cell r="AFL220">
            <v>0</v>
          </cell>
          <cell r="AFQ220">
            <v>0</v>
          </cell>
          <cell r="AFV220">
            <v>0</v>
          </cell>
          <cell r="AGA220">
            <v>0</v>
          </cell>
          <cell r="AGF220">
            <v>0</v>
          </cell>
          <cell r="AGK220">
            <v>0</v>
          </cell>
          <cell r="AGP220">
            <v>0</v>
          </cell>
          <cell r="AGU220">
            <v>0</v>
          </cell>
        </row>
        <row r="221">
          <cell r="AFG221">
            <v>0</v>
          </cell>
          <cell r="AFL221">
            <v>0</v>
          </cell>
          <cell r="AFQ221">
            <v>0</v>
          </cell>
          <cell r="AFV221">
            <v>0</v>
          </cell>
          <cell r="AGA221">
            <v>0</v>
          </cell>
          <cell r="AGF221">
            <v>0</v>
          </cell>
          <cell r="AGK221">
            <v>0</v>
          </cell>
          <cell r="AGP221">
            <v>0</v>
          </cell>
          <cell r="AGU221">
            <v>0</v>
          </cell>
        </row>
        <row r="222">
          <cell r="AFG222">
            <v>0</v>
          </cell>
          <cell r="AFL222">
            <v>0</v>
          </cell>
          <cell r="AFQ222">
            <v>0</v>
          </cell>
          <cell r="AFV222">
            <v>0</v>
          </cell>
          <cell r="AGA222">
            <v>0</v>
          </cell>
          <cell r="AGF222">
            <v>0</v>
          </cell>
          <cell r="AGK222">
            <v>0</v>
          </cell>
          <cell r="AGP222">
            <v>0</v>
          </cell>
          <cell r="AGU222">
            <v>0</v>
          </cell>
        </row>
        <row r="223">
          <cell r="AFG223">
            <v>0</v>
          </cell>
          <cell r="AFL223">
            <v>0</v>
          </cell>
          <cell r="AFQ223">
            <v>0</v>
          </cell>
          <cell r="AFV223">
            <v>0</v>
          </cell>
          <cell r="AGA223">
            <v>0</v>
          </cell>
          <cell r="AGF223">
            <v>0</v>
          </cell>
          <cell r="AGK223">
            <v>0</v>
          </cell>
          <cell r="AGP223">
            <v>0</v>
          </cell>
          <cell r="AGU223">
            <v>0</v>
          </cell>
        </row>
        <row r="224">
          <cell r="AFG224">
            <v>0</v>
          </cell>
          <cell r="AFL224">
            <v>0</v>
          </cell>
          <cell r="AFQ224">
            <v>0</v>
          </cell>
          <cell r="AFV224">
            <v>0</v>
          </cell>
          <cell r="AGA224">
            <v>0</v>
          </cell>
          <cell r="AGF224">
            <v>0</v>
          </cell>
          <cell r="AGK224">
            <v>0</v>
          </cell>
          <cell r="AGP224">
            <v>0</v>
          </cell>
          <cell r="AGU224">
            <v>0</v>
          </cell>
        </row>
        <row r="225">
          <cell r="AFG225">
            <v>0</v>
          </cell>
          <cell r="AFL225">
            <v>0</v>
          </cell>
          <cell r="AFQ225">
            <v>0</v>
          </cell>
          <cell r="AFV225">
            <v>0</v>
          </cell>
          <cell r="AGA225">
            <v>0</v>
          </cell>
          <cell r="AGF225">
            <v>0</v>
          </cell>
          <cell r="AGK225">
            <v>0</v>
          </cell>
          <cell r="AGP225">
            <v>0</v>
          </cell>
          <cell r="AGU225">
            <v>0</v>
          </cell>
        </row>
        <row r="226">
          <cell r="AFG226">
            <v>0</v>
          </cell>
          <cell r="AFL226">
            <v>0</v>
          </cell>
          <cell r="AFQ226">
            <v>0</v>
          </cell>
          <cell r="AFV226">
            <v>0</v>
          </cell>
          <cell r="AGA226">
            <v>0</v>
          </cell>
          <cell r="AGF226">
            <v>0</v>
          </cell>
          <cell r="AGK226">
            <v>0</v>
          </cell>
          <cell r="AGP226">
            <v>0</v>
          </cell>
          <cell r="AGU226">
            <v>0</v>
          </cell>
        </row>
        <row r="227">
          <cell r="AFG227">
            <v>0</v>
          </cell>
          <cell r="AFL227">
            <v>0</v>
          </cell>
          <cell r="AFQ227">
            <v>0</v>
          </cell>
          <cell r="AFV227">
            <v>0</v>
          </cell>
          <cell r="AGA227">
            <v>0</v>
          </cell>
          <cell r="AGF227">
            <v>0</v>
          </cell>
          <cell r="AGK227">
            <v>0</v>
          </cell>
          <cell r="AGP227">
            <v>0</v>
          </cell>
          <cell r="AGU227">
            <v>0</v>
          </cell>
        </row>
        <row r="228">
          <cell r="AFG228">
            <v>0</v>
          </cell>
          <cell r="AFL228">
            <v>0</v>
          </cell>
          <cell r="AFQ228">
            <v>0</v>
          </cell>
          <cell r="AFV228">
            <v>0</v>
          </cell>
          <cell r="AGA228">
            <v>0</v>
          </cell>
          <cell r="AGF228">
            <v>0</v>
          </cell>
          <cell r="AGK228">
            <v>0</v>
          </cell>
          <cell r="AGP228">
            <v>0</v>
          </cell>
          <cell r="AGU228">
            <v>0</v>
          </cell>
        </row>
      </sheetData>
      <sheetData sheetId="9">
        <row r="3">
          <cell r="I3" t="str">
            <v>CLASS PROGRAM 2</v>
          </cell>
        </row>
      </sheetData>
      <sheetData sheetId="10">
        <row r="3">
          <cell r="I3" t="str">
            <v>CLASS PROGRAM 3</v>
          </cell>
        </row>
      </sheetData>
      <sheetData sheetId="11">
        <row r="3">
          <cell r="I3" t="str">
            <v>CLASS PROGRAM 4</v>
          </cell>
        </row>
      </sheetData>
      <sheetData sheetId="12">
        <row r="3">
          <cell r="I3" t="str">
            <v>CLASS PROGRAM 5</v>
          </cell>
        </row>
      </sheetData>
      <sheetData sheetId="13"/>
      <sheetData sheetId="14">
        <row r="20">
          <cell r="C20" t="str">
            <v>IA</v>
          </cell>
        </row>
        <row r="21">
          <cell r="C21" t="str">
            <v>IB</v>
          </cell>
        </row>
        <row r="22">
          <cell r="C22" t="str">
            <v>ICI</v>
          </cell>
        </row>
        <row r="23">
          <cell r="C23" t="str">
            <v>ICII</v>
          </cell>
        </row>
        <row r="24">
          <cell r="C24" t="str">
            <v>ICIII</v>
          </cell>
        </row>
        <row r="25">
          <cell r="C25" t="str">
            <v>ICIV</v>
          </cell>
        </row>
        <row r="26">
          <cell r="C26" t="str">
            <v>ID</v>
          </cell>
        </row>
        <row r="27">
          <cell r="C27" t="str">
            <v>IIA</v>
          </cell>
        </row>
        <row r="28">
          <cell r="C28" t="str">
            <v>IIB</v>
          </cell>
        </row>
        <row r="29">
          <cell r="C29" t="str">
            <v>IIIA</v>
          </cell>
        </row>
        <row r="30">
          <cell r="C30" t="str">
            <v>IIIB</v>
          </cell>
        </row>
        <row r="31">
          <cell r="C31" t="str">
            <v>IIIC</v>
          </cell>
        </row>
        <row r="32">
          <cell r="C32" t="str">
            <v>IVA</v>
          </cell>
        </row>
        <row r="33">
          <cell r="C33" t="str">
            <v>IVB</v>
          </cell>
        </row>
        <row r="34">
          <cell r="C34" t="str">
            <v>IVC</v>
          </cell>
        </row>
        <row r="35">
          <cell r="C35" t="str">
            <v>IVD</v>
          </cell>
        </row>
        <row r="36">
          <cell r="C36" t="str">
            <v>V</v>
          </cell>
        </row>
        <row r="37">
          <cell r="C37" t="str">
            <v>VI</v>
          </cell>
        </row>
        <row r="38">
          <cell r="C38" t="str">
            <v>X</v>
          </cell>
        </row>
      </sheetData>
      <sheetData sheetId="15">
        <row r="3">
          <cell r="I3" t="str">
            <v>CLASS PROGRAM 6</v>
          </cell>
        </row>
      </sheetData>
      <sheetData sheetId="16">
        <row r="3">
          <cell r="I3" t="str">
            <v>CLASS PROGRAM 7</v>
          </cell>
        </row>
      </sheetData>
      <sheetData sheetId="17">
        <row r="3">
          <cell r="I3" t="str">
            <v>CLASS PROGRAM 8</v>
          </cell>
        </row>
      </sheetData>
      <sheetData sheetId="18"/>
      <sheetData sheetId="19"/>
      <sheetData sheetId="20"/>
      <sheetData sheetId="21"/>
      <sheetData sheetId="2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MAIN MENU (2)"/>
      <sheetName val="MAIN"/>
      <sheetName val="SCORE SHEET with STATS "/>
      <sheetName val="List of SHS SUBJECTS"/>
      <sheetName val="DATA SHEET"/>
      <sheetName val="FIRST QUARTER CLASS RECORD "/>
      <sheetName val="SEMESTER FINAL GRADE"/>
      <sheetName val="RECOMPUTED FINAL GRADE"/>
      <sheetName val="FIRST QTR GRADE SHEET"/>
      <sheetName val="SECOND QTR GRADE SHEET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">
          <cell r="B2" t="str">
            <v>CORE SUBJECTS</v>
          </cell>
        </row>
        <row r="3">
          <cell r="B3" t="str">
            <v>Oral Communication (IA)</v>
          </cell>
        </row>
        <row r="4">
          <cell r="B4" t="str">
            <v>Reading and Writing (IA)</v>
          </cell>
        </row>
        <row r="5">
          <cell r="B5" t="str">
            <v>Komunikasyon at Pananaliksik sa Wika at Kulturang Pilipino (IB)</v>
          </cell>
        </row>
        <row r="6">
          <cell r="B6" t="str">
            <v>Pagbasa at Pagsusuri ng Iba't-Ibang Teksto Tungo sa Pananaliksik (IB)</v>
          </cell>
        </row>
        <row r="7">
          <cell r="B7" t="str">
            <v>21st Century Literature from the Philippines and the World (IC)</v>
          </cell>
        </row>
        <row r="8">
          <cell r="B8" t="str">
            <v>Contemporary Philippine Arts from the Regions (IC)</v>
          </cell>
        </row>
        <row r="9">
          <cell r="B9" t="str">
            <v>Introduction to the Philosophy of the Human Person / Pambungad sa Pilosopiya ng Tao (IC)</v>
          </cell>
        </row>
        <row r="10">
          <cell r="B10" t="str">
            <v>Understanding Culture, Society and Politics (IC)</v>
          </cell>
        </row>
        <row r="11">
          <cell r="B11" t="str">
            <v>Media and Information Literacy (ID)</v>
          </cell>
        </row>
        <row r="12">
          <cell r="B12" t="str">
            <v>General Mathematics (IIIA)</v>
          </cell>
        </row>
        <row r="13">
          <cell r="B13" t="str">
            <v>Statistics and Probability (IIIA)</v>
          </cell>
        </row>
        <row r="14">
          <cell r="B14" t="str">
            <v>Earth and Life Science (IIIB)</v>
          </cell>
        </row>
        <row r="15">
          <cell r="B15" t="str">
            <v>Physical Science (IIIB)</v>
          </cell>
        </row>
        <row r="16">
          <cell r="B16" t="str">
            <v>Personal Development / Pansariling Kaunlaran (V)</v>
          </cell>
        </row>
        <row r="17">
          <cell r="B17" t="str">
            <v>PE and Health (V)</v>
          </cell>
        </row>
        <row r="18">
          <cell r="B18" t="str">
            <v>APPLIED SUBJECTS</v>
          </cell>
        </row>
        <row r="19">
          <cell r="B19" t="str">
            <v>English for Academic and Professional Purposes (IA)</v>
          </cell>
        </row>
        <row r="20">
          <cell r="B20" t="str">
            <v>Entrepreneurship (X)</v>
          </cell>
        </row>
        <row r="21">
          <cell r="B21" t="str">
            <v>Practical Research 1 (IA)</v>
          </cell>
        </row>
        <row r="22">
          <cell r="B22" t="str">
            <v>Pagsulat sa Filipino sa Piling Larangan (Akademik, Isports, Sining, at Tech-Voc) (IB)</v>
          </cell>
        </row>
        <row r="23">
          <cell r="B23" t="str">
            <v>Empowerment Technologies (E-Tech): ICT fpr Professional Tracks (ID)</v>
          </cell>
        </row>
        <row r="24">
          <cell r="B24" t="str">
            <v>Practical Research 2 (ID)</v>
          </cell>
        </row>
        <row r="25">
          <cell r="B25" t="str">
            <v>Research Project/Culminating Activity* (X)</v>
          </cell>
        </row>
        <row r="26">
          <cell r="B26" t="str">
            <v>SPECIALIZED SUBJECTS</v>
          </cell>
        </row>
        <row r="27">
          <cell r="B27" t="str">
            <v>Earth Science (STEM) (IIIB)</v>
          </cell>
        </row>
        <row r="28">
          <cell r="B28" t="str">
            <v>Basic Calculus (IIIA) (STEM)</v>
          </cell>
        </row>
        <row r="29">
          <cell r="B29" t="str">
            <v>General Biology 1 (IIIC) (STEM)</v>
          </cell>
        </row>
        <row r="30">
          <cell r="B30" t="str">
            <v>General Biology 2 (IIIC) (STEM)</v>
          </cell>
        </row>
        <row r="31">
          <cell r="B31" t="str">
            <v>General Chemistry 1 (IIIC) (STEM)</v>
          </cell>
        </row>
        <row r="32">
          <cell r="B32" t="str">
            <v>General Chemistry 2 (IIIC) (STEM)</v>
          </cell>
        </row>
        <row r="33">
          <cell r="B33" t="str">
            <v>General Physics 1 (IIIB) (STEM)</v>
          </cell>
        </row>
        <row r="34">
          <cell r="B34" t="str">
            <v>General Physics 2 (IIIB) (STEM)</v>
          </cell>
        </row>
        <row r="35">
          <cell r="B35" t="str">
            <v>Pre-Calculus (IIIA) (STEM)</v>
          </cell>
        </row>
        <row r="36">
          <cell r="B36" t="str">
            <v>Pre-Calculus (IIIA) (STEM)</v>
          </cell>
        </row>
        <row r="37">
          <cell r="B37" t="str">
            <v>Applied Economics (IC2) (ABM)</v>
          </cell>
        </row>
        <row r="38">
          <cell r="B38" t="str">
            <v>Business Ethics and Social Responsibility (IIA) (ABM)</v>
          </cell>
        </row>
        <row r="39">
          <cell r="B39" t="str">
            <v>Fundamentals of Accountancy, Business, and Management 1 (IIB) (ABM)</v>
          </cell>
        </row>
        <row r="40">
          <cell r="B40" t="str">
            <v>Fundamentals of Accountancy, Business, and Management 2 (IIB) (ABM)</v>
          </cell>
        </row>
        <row r="41">
          <cell r="B41" t="str">
            <v>Business Math (IIA) (ABM)</v>
          </cell>
        </row>
        <row r="42">
          <cell r="B42" t="str">
            <v>Business Finance (IIB) (ABM)</v>
          </cell>
        </row>
        <row r="43">
          <cell r="B43" t="str">
            <v>Organization and Management (IIA) (ABM)</v>
          </cell>
        </row>
        <row r="44">
          <cell r="B44" t="str">
            <v>Principles of Marketing (IIA) (ABM)</v>
          </cell>
        </row>
        <row r="45">
          <cell r="B45" t="str">
            <v>Creative Nonfiction (IC3) (HUMSS)</v>
          </cell>
        </row>
        <row r="46">
          <cell r="B46" t="str">
            <v>Creative Writing/Malikhaing Pagsulat (IC3) (HUMSS)</v>
          </cell>
        </row>
        <row r="47">
          <cell r="B47" t="str">
            <v>Introduction to World Religions and Belief Systems (IC4) (HUMSS)</v>
          </cell>
        </row>
        <row r="48">
          <cell r="B48" t="str">
            <v>Trends, Networks, and Critical Thinking in the 21st Century Culture (IC4) (HUMSS)</v>
          </cell>
        </row>
        <row r="49">
          <cell r="B49" t="str">
            <v>Community Engagement, Solidarity, and Citizenship (IC4) (HUMSS)</v>
          </cell>
        </row>
        <row r="50">
          <cell r="B50" t="str">
            <v>Discipline and Ideas in the Applied Sciences (IC3) (HUMSS)</v>
          </cell>
        </row>
        <row r="51">
          <cell r="B51" t="str">
            <v>Disciplines and Ideas in the Social Sciences (IC3) (HUMSS)</v>
          </cell>
        </row>
        <row r="52">
          <cell r="B52" t="str">
            <v>Philippine Politics and Governance (IC4) (HUMSS)</v>
          </cell>
        </row>
        <row r="53">
          <cell r="B53" t="str">
            <v>Applied Economics (IC2) (GAS)</v>
          </cell>
        </row>
        <row r="54">
          <cell r="B54" t="str">
            <v>Disaster Readiness and Risk Reduction (IC2) (GAS)</v>
          </cell>
        </row>
        <row r="55">
          <cell r="B55" t="str">
            <v>Organization and Management (IIA) (GAS)</v>
          </cell>
        </row>
        <row r="56">
          <cell r="B56" t="str">
            <v>Apprenticeship and Exploration of Different Arts Fields (VI) (ARTS)</v>
          </cell>
        </row>
        <row r="57">
          <cell r="B57" t="str">
            <v>Creative Industries I: Arts and Design Appreciation and Production (VI) (ARTS)</v>
          </cell>
        </row>
        <row r="58">
          <cell r="B58" t="str">
            <v>Creative Industries II: Performing Arts (VI) (ARTS)</v>
          </cell>
        </row>
        <row r="59">
          <cell r="B59" t="str">
            <v>Developing Filipino Identity in the Arts (VI) (ARTS)</v>
          </cell>
        </row>
        <row r="60">
          <cell r="B60" t="str">
            <v xml:space="preserve"> (ARTS)Exhibit for Arts Production (Literary Arts) (VI) (ARTS)</v>
          </cell>
        </row>
        <row r="61">
          <cell r="B61" t="str">
            <v>Exhibit for Arts Production (Media Arts and Visual Arts) (VI) (ARTS)</v>
          </cell>
        </row>
        <row r="62">
          <cell r="B62" t="str">
            <v>Integrating the Elements and Principles of Organization in the Arts (VI) (ARTS)</v>
          </cell>
        </row>
        <row r="63">
          <cell r="B63" t="str">
            <v>Leadership and Management in Different Arts Fields (VI) (ARTS)</v>
          </cell>
        </row>
        <row r="64">
          <cell r="B64" t="str">
            <v>Performing Arts Production (VI) (ARTS)</v>
          </cell>
        </row>
        <row r="65">
          <cell r="B65" t="str">
            <v>Physical and Personal Development in the Arts (VI) (ARTS)</v>
          </cell>
        </row>
        <row r="66">
          <cell r="B66" t="str">
            <v>Apprenticeship (Off-campus) (V) (SPORTS)</v>
          </cell>
        </row>
        <row r="67">
          <cell r="B67" t="str">
            <v>Fitness Testing and Exercise Programming (V) (SPORTS)</v>
          </cell>
        </row>
        <row r="68">
          <cell r="B68" t="str">
            <v>Fitness, Sports, and Recreation Leadership (V) (SPORTS)</v>
          </cell>
        </row>
        <row r="69">
          <cell r="B69" t="str">
            <v>Fundamental of Coaching (V) (SPORTS)</v>
          </cell>
        </row>
        <row r="70">
          <cell r="B70" t="str">
            <v>Human Movement (V) (SPORTS)</v>
          </cell>
        </row>
        <row r="71">
          <cell r="B71" t="str">
            <v>Practicum (In-campus) (V) (SPORTS)</v>
          </cell>
        </row>
        <row r="72">
          <cell r="B72" t="str">
            <v>Psychosocial Aspects of Sports and Exercise (V) (SPORTS)</v>
          </cell>
        </row>
        <row r="73">
          <cell r="B73" t="str">
            <v>Safety and First Aid (V) (SPORTS)</v>
          </cell>
        </row>
        <row r="74">
          <cell r="B74" t="str">
            <v>Sports Officiating and Activity Management (V) (SPORTS)</v>
          </cell>
        </row>
        <row r="75">
          <cell r="B75" t="str">
            <v>Agricultural Crops Production (NC I) 180 hours</v>
          </cell>
        </row>
        <row r="76">
          <cell r="B76" t="str">
            <v>Agricultural Crops Production (NC II) 480 hours</v>
          </cell>
        </row>
        <row r="77">
          <cell r="B77" t="str">
            <v>Agricultural Crops Production (NC III) 640 hours</v>
          </cell>
        </row>
        <row r="78">
          <cell r="B78" t="str">
            <v>Animal Health Care Management (NC III) 320 hours</v>
          </cell>
        </row>
        <row r="79">
          <cell r="B79" t="str">
            <v xml:space="preserve">Animal Production (NC II) 480 hours </v>
          </cell>
        </row>
        <row r="80">
          <cell r="B80" t="str">
            <v>Aquaculture (NC II) 640 hours</v>
          </cell>
        </row>
        <row r="81">
          <cell r="B81" t="str">
            <v>Artificial Insemination (Ruminants) (NC II) 160 hours</v>
          </cell>
        </row>
        <row r="82">
          <cell r="B82" t="str">
            <v>Artificial Insemination (Swine) (NC II) 160 hours</v>
          </cell>
        </row>
        <row r="83">
          <cell r="B83" t="str">
            <v>Agricultural Crops Production (NC I) 320 hours</v>
          </cell>
        </row>
        <row r="84">
          <cell r="B84" t="str">
            <v>Fish Capture (NC II) 640 hours</v>
          </cell>
        </row>
        <row r="85">
          <cell r="B85" t="str">
            <v>Fishing Gear Repair and Maintenance (NC III) 320 hours</v>
          </cell>
        </row>
        <row r="86">
          <cell r="B86" t="str">
            <v>Fish-Products Packaging (NC II) 320 hours</v>
          </cell>
        </row>
        <row r="87">
          <cell r="B87" t="str">
            <v>Fish Wharf Operation (NC I) 160 hours</v>
          </cell>
        </row>
        <row r="88">
          <cell r="B88" t="str">
            <v>Food (Fish) Processing (NC II) 640 hours</v>
          </cell>
        </row>
        <row r="89">
          <cell r="B89" t="str">
            <v>Horticulture (NC II) 640 hours</v>
          </cell>
        </row>
        <row r="90">
          <cell r="B90" t="str">
            <v>Horticulture (NC III) 640 hours</v>
          </cell>
        </row>
        <row r="91">
          <cell r="B91" t="str">
            <v>Landscape Installation and Maintenance (NC II) 320 hours</v>
          </cell>
        </row>
        <row r="92">
          <cell r="B92" t="str">
            <v>Organic Agriculture (NC II) 320 hours</v>
          </cell>
        </row>
        <row r="93">
          <cell r="B93" t="str">
            <v>Pest Management (NC II) 320 hours</v>
          </cell>
        </row>
        <row r="94">
          <cell r="B94" t="str">
            <v>Rice Machinery Operation (NC II) 320 hours</v>
          </cell>
        </row>
        <row r="95">
          <cell r="B95" t="str">
            <v>Rubber Processing (NC II) 320 hours</v>
          </cell>
        </row>
        <row r="96">
          <cell r="B96" t="str">
            <v>Rubber Production (NC II) 320 hours</v>
          </cell>
        </row>
        <row r="97">
          <cell r="B97" t="str">
            <v>Slaughtering Operation (NC II) 160 hours</v>
          </cell>
        </row>
        <row r="98">
          <cell r="B98" t="str">
            <v>Attractions and Theme Parks (NC II) 160 hours</v>
          </cell>
        </row>
        <row r="99">
          <cell r="B99" t="str">
            <v>Barbering (NC II) 320 hours</v>
          </cell>
        </row>
        <row r="100">
          <cell r="B100" t="str">
            <v>Bartending (NC II) 320 hours</v>
          </cell>
        </row>
        <row r="101">
          <cell r="B101" t="str">
            <v>Beauty/Nail Care (NC II) 160 hours</v>
          </cell>
        </row>
        <row r="102">
          <cell r="B102" t="str">
            <v>Bread and Pastry Production (NC II) 160 hours</v>
          </cell>
        </row>
        <row r="103">
          <cell r="B103" t="str">
            <v>Caregiving (NC II) 640 hours</v>
          </cell>
        </row>
        <row r="104">
          <cell r="B104" t="str">
            <v>Commercial Cooking (NC III) 320 hours</v>
          </cell>
        </row>
        <row r="105">
          <cell r="B105" t="str">
            <v>Cookery (NC II) 320 hours</v>
          </cell>
        </row>
        <row r="106">
          <cell r="B106" t="str">
            <v>Dressmaking (NC II) 320 hours</v>
          </cell>
        </row>
        <row r="107">
          <cell r="B107" t="str">
            <v>Events Management Services (NC III) 320 hours</v>
          </cell>
        </row>
        <row r="108">
          <cell r="B108" t="str">
            <v>Fashion Design (Apparel) (NC III) 640 hours</v>
          </cell>
        </row>
        <row r="109">
          <cell r="B109" t="str">
            <v>Food and Beverage Services (NC II) 160 hours</v>
          </cell>
        </row>
        <row r="110">
          <cell r="B110" t="str">
            <v>Front Ofﬁce Services (NC II) 160 hours</v>
          </cell>
        </row>
        <row r="111">
          <cell r="B111" t="str">
            <v>Hairdressing (NC II) 320 hours</v>
          </cell>
        </row>
        <row r="112">
          <cell r="B112" t="str">
            <v>Hairdressing (NC III) 320 hours</v>
          </cell>
        </row>
        <row r="113">
          <cell r="B113" t="str">
            <v>Handicraft (Basketry, Macrame) (Non-NC) 160 hours</v>
          </cell>
        </row>
        <row r="114">
          <cell r="B114" t="str">
            <v>Handicraft (Fashion Accessories, Paper Craft) (Non-NC) 160 hours</v>
          </cell>
        </row>
        <row r="115">
          <cell r="B115" t="str">
            <v>Handicraft (Needlecraft) (Non-NC) 160 hours</v>
          </cell>
        </row>
        <row r="116">
          <cell r="B116" t="str">
            <v>Handicraft (Woodcraft, Leather craft) (Non-NC) 160 hours</v>
          </cell>
        </row>
        <row r="117">
          <cell r="B117" t="str">
            <v>Housekeeping (NC II) 160 hours</v>
          </cell>
        </row>
        <row r="118">
          <cell r="B118" t="str">
            <v>Local Guiding Services (NC II) 160 hours</v>
          </cell>
        </row>
        <row r="119">
          <cell r="B119" t="str">
            <v xml:space="preserve">Tailoring (NC II)  320 hours </v>
          </cell>
        </row>
        <row r="120">
          <cell r="B120" t="str">
            <v>Tourism Promotion Services (NC II) 160 hours</v>
          </cell>
        </row>
        <row r="121">
          <cell r="B121" t="str">
            <v>Travel Services (NC II) 160 hours</v>
          </cell>
        </row>
        <row r="122">
          <cell r="B122" t="str">
            <v xml:space="preserve">Wellness Massage (NC II) 160 hours </v>
          </cell>
        </row>
        <row r="123">
          <cell r="B123" t="str">
            <v>Automotive Servicing (NC I) 640 hours</v>
          </cell>
        </row>
        <row r="124">
          <cell r="B124" t="str">
            <v xml:space="preserve">Automotive Servicing (NC II) 640 hours </v>
          </cell>
        </row>
        <row r="125">
          <cell r="B125" t="str">
            <v>Carpentry (NC II) 640 hours</v>
          </cell>
        </row>
        <row r="126">
          <cell r="B126" t="str">
            <v xml:space="preserve">Carpentry (NC III) 320 hours </v>
          </cell>
        </row>
        <row r="127">
          <cell r="B127" t="str">
            <v>Construction Painting (NC II) 160 hours</v>
          </cell>
        </row>
        <row r="128">
          <cell r="B128" t="str">
            <v>Consumer Electronics Servicing (NC II)  640 hours</v>
          </cell>
        </row>
        <row r="129">
          <cell r="B129" t="str">
            <v>Domestic Refrigeration and Airconditioning (DOMRAC) Servicing (NC II) 640 hours</v>
          </cell>
        </row>
        <row r="130">
          <cell r="B130" t="str">
            <v>Driving (NC II) 160 hours</v>
          </cell>
        </row>
        <row r="131">
          <cell r="B131" t="str">
            <v>Electrical Installation and Maintenance (NC II) 640 hours</v>
          </cell>
        </row>
        <row r="132">
          <cell r="B132" t="str">
            <v xml:space="preserve">Electric Power Distribution Line Construction (NC II) 320 hours </v>
          </cell>
        </row>
        <row r="133">
          <cell r="B133" t="str">
            <v xml:space="preserve">Electronic Products Assembly and Servicing (NC II) 640 hours </v>
          </cell>
        </row>
        <row r="134">
          <cell r="B134" t="str">
            <v>Furniture Making (Finishing) (NC II) 480 hours</v>
          </cell>
        </row>
        <row r="135">
          <cell r="B135" t="str">
            <v xml:space="preserve">Instrumentation and Control Servicing (NC II) 320 hours </v>
          </cell>
        </row>
        <row r="136">
          <cell r="B136" t="str">
            <v xml:space="preserve">Gas Metal Arc Welding (GMAW) (NC II) 320 hours </v>
          </cell>
        </row>
        <row r="137">
          <cell r="B137" t="str">
            <v xml:space="preserve">Gas Tungsten Arc Welding (GTAW) (NC II) 320 hours </v>
          </cell>
        </row>
        <row r="138">
          <cell r="B138" t="str">
            <v>Machining (NC I) 640 hours</v>
          </cell>
        </row>
        <row r="139">
          <cell r="B139" t="str">
            <v>Machining (NC II) 640 hours Machining (NC I)</v>
          </cell>
        </row>
        <row r="140">
          <cell r="B140" t="str">
            <v>Masonry (NC II) 320 hours</v>
          </cell>
        </row>
        <row r="141">
          <cell r="B141" t="str">
            <v xml:space="preserve">Mechatronics Servicing (NC II) 320 hours </v>
          </cell>
        </row>
        <row r="142">
          <cell r="B142" t="str">
            <v>Motorcycle/Small Engine Servicing (NC II) 320 hours</v>
          </cell>
        </row>
        <row r="143">
          <cell r="B143" t="str">
            <v>Plumbing (NC I) 320 hours</v>
          </cell>
        </row>
        <row r="144">
          <cell r="B144" t="str">
            <v>Plumbing (NC II) 320 hours Plumbing (NC I)</v>
          </cell>
        </row>
        <row r="145">
          <cell r="B145" t="str">
            <v xml:space="preserve">Refrigeration and Air-Conditioning (Packaged Air-Conditioning Unit [PACU]/Commercial Refrigeration Equipment [CRE]) Servicing 640 hours (NC III) 640 hours </v>
          </cell>
        </row>
        <row r="146">
          <cell r="B146" t="str">
            <v>Shielded Metal Arc Welding (NC I) 320 hours</v>
          </cell>
        </row>
        <row r="147">
          <cell r="B147" t="str">
            <v>Shielded Metal Arc Welding (NC II) 320 hours</v>
          </cell>
        </row>
        <row r="148">
          <cell r="B148" t="str">
            <v>Tile Setting (NC 11) 320 hours</v>
          </cell>
        </row>
        <row r="149">
          <cell r="B149" t="str">
            <v>Transmission Line Installation and Maintenance (NC II) 640 hours Electrical Installation and Maintenance (NC II)</v>
          </cell>
        </row>
        <row r="150">
          <cell r="B150" t="str">
            <v>Animation (NC II) 320 hours</v>
          </cell>
        </row>
        <row r="151">
          <cell r="B151" t="str">
            <v xml:space="preserve">Broadband Installation (Fixed Wireless Systems) (NC II) 160 hours </v>
          </cell>
        </row>
        <row r="152">
          <cell r="B152" t="str">
            <v xml:space="preserve">Computer Hardware Servicing (NC II) 320 hours </v>
          </cell>
        </row>
        <row r="153">
          <cell r="B153" t="str">
            <v xml:space="preserve">Computer Programming (NC IV) </v>
          </cell>
        </row>
        <row r="154">
          <cell r="B154" t="str">
            <v>Computer System Servicing (NC II) 320</v>
          </cell>
        </row>
        <row r="155">
          <cell r="B155" t="str">
            <v>Contact Center Services (NC II) 320 hours</v>
          </cell>
        </row>
        <row r="156">
          <cell r="B156" t="str">
            <v>Illustration (NC II) 320 hours</v>
          </cell>
        </row>
        <row r="157">
          <cell r="B157" t="str">
            <v>Medical Transcription (NC II) 320 hours</v>
          </cell>
        </row>
        <row r="158">
          <cell r="B158" t="str">
            <v>Technical Drafting (NC II) 320 hours</v>
          </cell>
        </row>
        <row r="159">
          <cell r="B159" t="str">
            <v>Telecom OSP and Subscriber Line Installation (Copper Cable/POTS and DSL) (NC II)</v>
          </cell>
        </row>
        <row r="160">
          <cell r="B160" t="str">
            <v xml:space="preserve">Telecom OSP Installation (Fiber Optic Cable) (NC II) 160 hours </v>
          </cell>
        </row>
        <row r="161">
          <cell r="B161" t="str">
            <v>Work Immersion/Research/Career Advocacy/Culminating Activity (ACAD)</v>
          </cell>
        </row>
        <row r="162">
          <cell r="B162" t="str">
            <v>Work Immersion/Research/Career Advocacy/Culminating Activity (TVL, SPORTS, ARTS))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RAMS"/>
      <sheetName val="TECH-VOC"/>
      <sheetName val="Tech-Voc Summary"/>
      <sheetName val="List of Specializations"/>
    </sheetNames>
    <sheetDataSet>
      <sheetData sheetId="0"/>
      <sheetData sheetId="1" refreshError="1"/>
      <sheetData sheetId="2" refreshError="1"/>
      <sheetData sheetId="3">
        <row r="4">
          <cell r="F4">
            <v>0</v>
          </cell>
        </row>
        <row r="5">
          <cell r="F5">
            <v>1</v>
          </cell>
        </row>
        <row r="6">
          <cell r="F6">
            <v>2</v>
          </cell>
        </row>
        <row r="7">
          <cell r="F7">
            <v>3</v>
          </cell>
        </row>
        <row r="8">
          <cell r="F8">
            <v>4</v>
          </cell>
        </row>
        <row r="9">
          <cell r="F9">
            <v>5</v>
          </cell>
        </row>
        <row r="10">
          <cell r="F10">
            <v>6</v>
          </cell>
        </row>
        <row r="11">
          <cell r="F11">
            <v>7</v>
          </cell>
        </row>
        <row r="12">
          <cell r="F12">
            <v>8</v>
          </cell>
        </row>
        <row r="13">
          <cell r="F13">
            <v>9</v>
          </cell>
        </row>
        <row r="14">
          <cell r="F14">
            <v>10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T275"/>
  <sheetViews>
    <sheetView topLeftCell="I1" zoomScale="120" zoomScaleNormal="120" zoomScalePageLayoutView="120" workbookViewId="0">
      <selection activeCell="K11" sqref="K11:K13"/>
    </sheetView>
  </sheetViews>
  <sheetFormatPr defaultColWidth="8.85546875" defaultRowHeight="12.75" x14ac:dyDescent="0.2"/>
  <cols>
    <col min="1" max="1" width="8.85546875" style="9"/>
    <col min="2" max="2" width="36.28515625" style="9" customWidth="1"/>
    <col min="3" max="4" width="9" style="9" customWidth="1"/>
    <col min="5" max="5" width="27.85546875" style="9" customWidth="1"/>
    <col min="6" max="6" width="8.85546875" style="9" customWidth="1"/>
    <col min="7" max="7" width="51.85546875" style="9" customWidth="1"/>
    <col min="8" max="8" width="7.28515625" style="9" customWidth="1"/>
    <col min="9" max="9" width="51" style="9" customWidth="1"/>
    <col min="10" max="10" width="5" style="9" customWidth="1"/>
    <col min="11" max="11" width="26.85546875" style="9" customWidth="1"/>
    <col min="12" max="12" width="5.140625" style="9" customWidth="1"/>
    <col min="13" max="13" width="26.85546875" style="9" customWidth="1"/>
    <col min="14" max="14" width="7.28515625" style="9" customWidth="1"/>
    <col min="15" max="15" width="22.7109375" style="37" customWidth="1"/>
    <col min="16" max="16" width="8.85546875" style="37"/>
    <col min="17" max="17" width="21.7109375" style="37" customWidth="1"/>
    <col min="18" max="18" width="8.85546875" style="37"/>
    <col min="19" max="19" width="24" style="37" customWidth="1"/>
    <col min="20" max="20" width="8.85546875" style="37"/>
    <col min="21" max="21" width="32.140625" style="37" customWidth="1"/>
    <col min="22" max="22" width="8.85546875" style="37"/>
    <col min="23" max="23" width="21.7109375" style="37" customWidth="1"/>
    <col min="24" max="24" width="20.42578125" style="37" customWidth="1"/>
    <col min="25" max="25" width="30.7109375" style="37" customWidth="1"/>
    <col min="26" max="26" width="15.140625" style="37" customWidth="1"/>
    <col min="27" max="27" width="28" style="37" customWidth="1"/>
    <col min="28" max="28" width="15.140625" style="37" customWidth="1"/>
    <col min="29" max="31" width="28.140625" style="37" customWidth="1"/>
    <col min="32" max="32" width="26.28515625" style="37" customWidth="1"/>
    <col min="33" max="33" width="29.5703125" style="37" customWidth="1"/>
    <col min="34" max="34" width="28.140625" style="9" customWidth="1"/>
    <col min="35" max="35" width="19.5703125" style="9" customWidth="1"/>
    <col min="36" max="36" width="18.42578125" style="9" customWidth="1"/>
    <col min="37" max="37" width="7.5703125" style="9" customWidth="1"/>
    <col min="38" max="38" width="9" style="9" customWidth="1"/>
    <col min="39" max="39" width="5.7109375" style="9" customWidth="1"/>
    <col min="40" max="40" width="33.7109375" style="9" customWidth="1"/>
    <col min="41" max="41" width="21.42578125" style="9" customWidth="1"/>
    <col min="42" max="42" width="29.85546875" style="9" customWidth="1"/>
    <col min="43" max="45" width="21.42578125" style="9" customWidth="1"/>
    <col min="46" max="46" width="25" style="9" customWidth="1"/>
    <col min="47" max="48" width="8.85546875" style="9"/>
    <col min="49" max="49" width="35" style="9" customWidth="1"/>
    <col min="50" max="16384" width="8.85546875" style="9"/>
  </cols>
  <sheetData>
    <row r="1" spans="1:46" ht="45" customHeight="1" x14ac:dyDescent="0.2"/>
    <row r="2" spans="1:46" ht="15" customHeight="1" x14ac:dyDescent="0.2">
      <c r="B2" s="38" t="s">
        <v>231</v>
      </c>
      <c r="C2" s="38"/>
      <c r="D2" s="38"/>
      <c r="F2" s="118" t="s">
        <v>226</v>
      </c>
      <c r="G2" s="39" t="s">
        <v>0</v>
      </c>
      <c r="H2" s="40" t="s">
        <v>225</v>
      </c>
      <c r="K2" s="41" t="s">
        <v>232</v>
      </c>
      <c r="M2" s="41" t="s">
        <v>235</v>
      </c>
      <c r="O2" s="37" t="s">
        <v>228</v>
      </c>
      <c r="Q2" s="37" t="s">
        <v>221</v>
      </c>
      <c r="S2" s="37" t="s">
        <v>220</v>
      </c>
      <c r="U2" s="37" t="s">
        <v>223</v>
      </c>
      <c r="W2" s="37" t="s">
        <v>237</v>
      </c>
      <c r="Y2" s="37" t="s">
        <v>215</v>
      </c>
      <c r="AA2" s="37" t="s">
        <v>238</v>
      </c>
      <c r="AC2" s="37" t="s">
        <v>239</v>
      </c>
      <c r="AD2" s="37" t="s">
        <v>236</v>
      </c>
      <c r="AE2" s="37" t="s">
        <v>240</v>
      </c>
      <c r="AF2" s="37" t="s">
        <v>299</v>
      </c>
      <c r="AG2" s="37" t="s">
        <v>310</v>
      </c>
      <c r="AH2" s="37" t="s">
        <v>311</v>
      </c>
      <c r="AI2" s="9" t="s">
        <v>244</v>
      </c>
      <c r="AJ2" s="9" t="s">
        <v>254</v>
      </c>
      <c r="AK2" s="9" t="s">
        <v>257</v>
      </c>
      <c r="AL2" s="9" t="s">
        <v>258</v>
      </c>
      <c r="AM2" s="9" t="s">
        <v>259</v>
      </c>
      <c r="AP2" s="41"/>
      <c r="AQ2" s="41"/>
      <c r="AR2" s="41"/>
      <c r="AS2" s="41"/>
      <c r="AT2" s="41"/>
    </row>
    <row r="3" spans="1:46" ht="15" x14ac:dyDescent="0.2">
      <c r="B3" s="9" t="s">
        <v>229</v>
      </c>
      <c r="F3" s="118"/>
      <c r="G3" s="42" t="s">
        <v>222</v>
      </c>
      <c r="H3" s="43" t="s">
        <v>225</v>
      </c>
      <c r="I3" s="9" t="s">
        <v>224</v>
      </c>
      <c r="K3" s="9" t="s">
        <v>233</v>
      </c>
      <c r="M3" s="9" t="s">
        <v>228</v>
      </c>
      <c r="O3" s="44" t="s">
        <v>222</v>
      </c>
      <c r="Q3" s="44" t="s">
        <v>222</v>
      </c>
      <c r="S3" s="44" t="s">
        <v>222</v>
      </c>
      <c r="U3" s="44" t="s">
        <v>222</v>
      </c>
      <c r="W3" s="44" t="s">
        <v>222</v>
      </c>
      <c r="Y3" s="44" t="s">
        <v>222</v>
      </c>
      <c r="AA3" s="44" t="s">
        <v>222</v>
      </c>
      <c r="AC3" s="44" t="s">
        <v>222</v>
      </c>
      <c r="AD3" s="44" t="s">
        <v>222</v>
      </c>
      <c r="AE3" s="44" t="s">
        <v>222</v>
      </c>
      <c r="AF3" s="44" t="s">
        <v>222</v>
      </c>
      <c r="AG3" s="44" t="s">
        <v>222</v>
      </c>
      <c r="AH3" s="44" t="s">
        <v>222</v>
      </c>
      <c r="AI3" s="9" t="s">
        <v>245</v>
      </c>
      <c r="AJ3" s="9" t="s">
        <v>255</v>
      </c>
      <c r="AK3" s="26" t="s">
        <v>260</v>
      </c>
      <c r="AL3" s="45" t="s">
        <v>266</v>
      </c>
      <c r="AM3" s="27">
        <v>1990</v>
      </c>
      <c r="AN3" s="27"/>
      <c r="AP3" s="27"/>
    </row>
    <row r="4" spans="1:46" x14ac:dyDescent="0.2">
      <c r="B4" s="46" t="s">
        <v>227</v>
      </c>
      <c r="C4" s="46"/>
      <c r="D4" s="46"/>
      <c r="E4" s="9" t="s">
        <v>241</v>
      </c>
      <c r="F4" s="47" t="s">
        <v>215</v>
      </c>
      <c r="G4" s="48" t="s">
        <v>321</v>
      </c>
      <c r="H4" s="41">
        <v>80</v>
      </c>
      <c r="J4" s="41"/>
      <c r="K4" s="9" t="s">
        <v>217</v>
      </c>
      <c r="L4" s="41"/>
      <c r="M4" s="9" t="s">
        <v>221</v>
      </c>
      <c r="N4" s="41"/>
      <c r="O4" s="48" t="s">
        <v>321</v>
      </c>
      <c r="P4" s="41"/>
      <c r="Q4" s="48" t="s">
        <v>321</v>
      </c>
      <c r="R4" s="41"/>
      <c r="S4" s="48" t="s">
        <v>321</v>
      </c>
      <c r="U4" s="48" t="s">
        <v>321</v>
      </c>
      <c r="W4" s="48" t="s">
        <v>321</v>
      </c>
      <c r="Y4" s="48" t="s">
        <v>321</v>
      </c>
      <c r="Z4" s="48"/>
      <c r="AA4" s="48" t="s">
        <v>321</v>
      </c>
      <c r="AC4" s="48" t="s">
        <v>321</v>
      </c>
      <c r="AD4" s="48" t="s">
        <v>321</v>
      </c>
      <c r="AE4" s="48" t="s">
        <v>321</v>
      </c>
      <c r="AF4" s="48" t="s">
        <v>321</v>
      </c>
      <c r="AG4" s="48" t="s">
        <v>321</v>
      </c>
      <c r="AH4" s="48" t="s">
        <v>321</v>
      </c>
      <c r="AI4" s="9" t="s">
        <v>246</v>
      </c>
      <c r="AJ4" s="9" t="s">
        <v>256</v>
      </c>
      <c r="AK4" s="26" t="s">
        <v>261</v>
      </c>
      <c r="AL4" s="45" t="s">
        <v>267</v>
      </c>
      <c r="AM4" s="27">
        <v>1991</v>
      </c>
      <c r="AN4" s="27"/>
      <c r="AP4" s="26"/>
    </row>
    <row r="5" spans="1:46" x14ac:dyDescent="0.2">
      <c r="E5" s="9" t="s">
        <v>241</v>
      </c>
      <c r="F5" s="47" t="s">
        <v>215</v>
      </c>
      <c r="G5" s="48" t="s">
        <v>322</v>
      </c>
      <c r="H5" s="49">
        <v>80</v>
      </c>
      <c r="I5" s="46"/>
      <c r="J5" s="41"/>
      <c r="K5" s="9" t="s">
        <v>234</v>
      </c>
      <c r="L5" s="41"/>
      <c r="M5" s="9" t="s">
        <v>220</v>
      </c>
      <c r="N5" s="41"/>
      <c r="O5" s="48" t="s">
        <v>322</v>
      </c>
      <c r="P5" s="41"/>
      <c r="Q5" s="48" t="s">
        <v>322</v>
      </c>
      <c r="R5" s="41"/>
      <c r="S5" s="48" t="s">
        <v>322</v>
      </c>
      <c r="U5" s="48" t="s">
        <v>322</v>
      </c>
      <c r="W5" s="48" t="s">
        <v>322</v>
      </c>
      <c r="Y5" s="48" t="s">
        <v>322</v>
      </c>
      <c r="Z5" s="48"/>
      <c r="AA5" s="48" t="s">
        <v>322</v>
      </c>
      <c r="AC5" s="48" t="s">
        <v>322</v>
      </c>
      <c r="AD5" s="48" t="s">
        <v>322</v>
      </c>
      <c r="AE5" s="48" t="s">
        <v>322</v>
      </c>
      <c r="AF5" s="48" t="s">
        <v>322</v>
      </c>
      <c r="AG5" s="48" t="s">
        <v>322</v>
      </c>
      <c r="AH5" s="48" t="s">
        <v>322</v>
      </c>
      <c r="AI5" s="9" t="s">
        <v>247</v>
      </c>
      <c r="AK5" s="27" t="s">
        <v>262</v>
      </c>
      <c r="AL5" s="45" t="s">
        <v>268</v>
      </c>
      <c r="AM5" s="27">
        <v>1992</v>
      </c>
      <c r="AN5" s="27"/>
      <c r="AP5" s="11"/>
    </row>
    <row r="6" spans="1:46" x14ac:dyDescent="0.2">
      <c r="E6" s="9" t="s">
        <v>241</v>
      </c>
      <c r="F6" s="47" t="s">
        <v>213</v>
      </c>
      <c r="G6" s="48" t="s">
        <v>323</v>
      </c>
      <c r="H6" s="49">
        <v>80</v>
      </c>
      <c r="I6" s="50"/>
      <c r="J6" s="41"/>
      <c r="K6" s="9" t="s">
        <v>219</v>
      </c>
      <c r="L6" s="41"/>
      <c r="M6" s="9" t="s">
        <v>223</v>
      </c>
      <c r="N6" s="41"/>
      <c r="O6" s="48" t="s">
        <v>323</v>
      </c>
      <c r="P6" s="41"/>
      <c r="Q6" s="48" t="s">
        <v>323</v>
      </c>
      <c r="R6" s="41"/>
      <c r="S6" s="48" t="s">
        <v>323</v>
      </c>
      <c r="U6" s="48" t="s">
        <v>323</v>
      </c>
      <c r="W6" s="48" t="s">
        <v>323</v>
      </c>
      <c r="Y6" s="48" t="s">
        <v>323</v>
      </c>
      <c r="Z6" s="51"/>
      <c r="AA6" s="48" t="s">
        <v>323</v>
      </c>
      <c r="AC6" s="48" t="s">
        <v>323</v>
      </c>
      <c r="AD6" s="48" t="s">
        <v>323</v>
      </c>
      <c r="AE6" s="48" t="s">
        <v>323</v>
      </c>
      <c r="AF6" s="48" t="s">
        <v>323</v>
      </c>
      <c r="AG6" s="48" t="s">
        <v>323</v>
      </c>
      <c r="AH6" s="48" t="s">
        <v>323</v>
      </c>
      <c r="AI6" s="9" t="s">
        <v>248</v>
      </c>
      <c r="AK6" s="9" t="s">
        <v>263</v>
      </c>
      <c r="AL6" s="45" t="s">
        <v>269</v>
      </c>
      <c r="AM6" s="27">
        <v>1993</v>
      </c>
      <c r="AN6" s="27"/>
    </row>
    <row r="7" spans="1:46" x14ac:dyDescent="0.2">
      <c r="B7" s="52"/>
      <c r="C7" s="52"/>
      <c r="D7" s="52"/>
      <c r="E7" s="9" t="s">
        <v>241</v>
      </c>
      <c r="F7" s="47" t="s">
        <v>213</v>
      </c>
      <c r="G7" s="48" t="s">
        <v>324</v>
      </c>
      <c r="H7" s="49">
        <v>80</v>
      </c>
      <c r="I7" s="46"/>
      <c r="J7" s="41"/>
      <c r="L7" s="41"/>
      <c r="M7" s="9" t="s">
        <v>237</v>
      </c>
      <c r="N7" s="41"/>
      <c r="O7" s="48" t="s">
        <v>324</v>
      </c>
      <c r="P7" s="41"/>
      <c r="Q7" s="48" t="s">
        <v>324</v>
      </c>
      <c r="R7" s="41"/>
      <c r="S7" s="48" t="s">
        <v>324</v>
      </c>
      <c r="U7" s="48" t="s">
        <v>324</v>
      </c>
      <c r="W7" s="48" t="s">
        <v>324</v>
      </c>
      <c r="Y7" s="48" t="s">
        <v>324</v>
      </c>
      <c r="Z7" s="48"/>
      <c r="AA7" s="48" t="s">
        <v>324</v>
      </c>
      <c r="AC7" s="48" t="s">
        <v>324</v>
      </c>
      <c r="AD7" s="48" t="s">
        <v>324</v>
      </c>
      <c r="AE7" s="48" t="s">
        <v>324</v>
      </c>
      <c r="AF7" s="48" t="s">
        <v>324</v>
      </c>
      <c r="AG7" s="48" t="s">
        <v>324</v>
      </c>
      <c r="AH7" s="48" t="s">
        <v>324</v>
      </c>
      <c r="AI7" s="9" t="s">
        <v>249</v>
      </c>
      <c r="AK7" s="9" t="s">
        <v>264</v>
      </c>
      <c r="AL7" s="45" t="s">
        <v>270</v>
      </c>
      <c r="AM7" s="27">
        <v>1994</v>
      </c>
    </row>
    <row r="8" spans="1:46" x14ac:dyDescent="0.2">
      <c r="A8" s="47"/>
      <c r="B8" s="27"/>
      <c r="C8" s="49"/>
      <c r="D8" s="38"/>
      <c r="E8" s="9" t="s">
        <v>241</v>
      </c>
      <c r="F8" s="47" t="s">
        <v>218</v>
      </c>
      <c r="G8" s="48" t="s">
        <v>325</v>
      </c>
      <c r="H8" s="49">
        <v>80</v>
      </c>
      <c r="I8" s="46"/>
      <c r="J8" s="41"/>
      <c r="L8" s="41"/>
      <c r="M8" s="9" t="s">
        <v>215</v>
      </c>
      <c r="N8" s="41"/>
      <c r="O8" s="48" t="s">
        <v>325</v>
      </c>
      <c r="P8" s="41"/>
      <c r="Q8" s="48" t="s">
        <v>325</v>
      </c>
      <c r="R8" s="41"/>
      <c r="S8" s="48" t="s">
        <v>325</v>
      </c>
      <c r="U8" s="48" t="s">
        <v>325</v>
      </c>
      <c r="W8" s="48" t="s">
        <v>325</v>
      </c>
      <c r="Y8" s="48" t="s">
        <v>325</v>
      </c>
      <c r="Z8" s="48"/>
      <c r="AA8" s="48" t="s">
        <v>325</v>
      </c>
      <c r="AC8" s="48" t="s">
        <v>325</v>
      </c>
      <c r="AD8" s="48" t="s">
        <v>325</v>
      </c>
      <c r="AE8" s="48" t="s">
        <v>325</v>
      </c>
      <c r="AF8" s="48" t="s">
        <v>325</v>
      </c>
      <c r="AG8" s="48" t="s">
        <v>325</v>
      </c>
      <c r="AH8" s="48" t="s">
        <v>325</v>
      </c>
      <c r="AI8" s="9" t="s">
        <v>250</v>
      </c>
      <c r="AK8" s="9" t="s">
        <v>1</v>
      </c>
      <c r="AL8" s="45" t="s">
        <v>271</v>
      </c>
      <c r="AM8" s="27">
        <v>1995</v>
      </c>
    </row>
    <row r="9" spans="1:46" x14ac:dyDescent="0.2">
      <c r="A9" s="47"/>
      <c r="B9" s="27"/>
      <c r="C9" s="49"/>
      <c r="E9" s="9" t="s">
        <v>241</v>
      </c>
      <c r="F9" s="47" t="s">
        <v>218</v>
      </c>
      <c r="G9" s="48" t="s">
        <v>326</v>
      </c>
      <c r="H9" s="49">
        <v>80</v>
      </c>
      <c r="I9" s="46"/>
      <c r="J9" s="41"/>
      <c r="L9" s="41"/>
      <c r="M9" s="9" t="s">
        <v>238</v>
      </c>
      <c r="N9" s="41"/>
      <c r="O9" s="48" t="s">
        <v>326</v>
      </c>
      <c r="P9" s="41"/>
      <c r="Q9" s="48" t="s">
        <v>326</v>
      </c>
      <c r="R9" s="41"/>
      <c r="S9" s="48" t="s">
        <v>326</v>
      </c>
      <c r="U9" s="48" t="s">
        <v>326</v>
      </c>
      <c r="W9" s="48" t="s">
        <v>326</v>
      </c>
      <c r="Y9" s="48" t="s">
        <v>326</v>
      </c>
      <c r="Z9" s="51"/>
      <c r="AA9" s="48" t="s">
        <v>326</v>
      </c>
      <c r="AC9" s="48" t="s">
        <v>326</v>
      </c>
      <c r="AD9" s="48" t="s">
        <v>326</v>
      </c>
      <c r="AE9" s="48" t="s">
        <v>326</v>
      </c>
      <c r="AF9" s="48" t="s">
        <v>326</v>
      </c>
      <c r="AG9" s="48" t="s">
        <v>326</v>
      </c>
      <c r="AH9" s="48" t="s">
        <v>326</v>
      </c>
      <c r="AI9" s="9" t="s">
        <v>251</v>
      </c>
      <c r="AK9" s="9" t="s">
        <v>2</v>
      </c>
      <c r="AL9" s="45" t="s">
        <v>272</v>
      </c>
      <c r="AM9" s="27">
        <v>1996</v>
      </c>
    </row>
    <row r="10" spans="1:46" x14ac:dyDescent="0.2">
      <c r="A10" s="47"/>
      <c r="B10" s="27"/>
      <c r="C10" s="49"/>
      <c r="E10" s="9" t="s">
        <v>241</v>
      </c>
      <c r="F10" s="47" t="s">
        <v>218</v>
      </c>
      <c r="G10" s="51" t="s">
        <v>327</v>
      </c>
      <c r="H10" s="49">
        <v>80</v>
      </c>
      <c r="I10" s="46"/>
      <c r="J10" s="41"/>
      <c r="L10" s="41"/>
      <c r="M10" s="9" t="s">
        <v>239</v>
      </c>
      <c r="N10" s="41"/>
      <c r="O10" s="51" t="s">
        <v>327</v>
      </c>
      <c r="P10" s="41"/>
      <c r="Q10" s="51" t="s">
        <v>327</v>
      </c>
      <c r="R10" s="41"/>
      <c r="S10" s="51" t="s">
        <v>327</v>
      </c>
      <c r="U10" s="51" t="s">
        <v>327</v>
      </c>
      <c r="W10" s="51" t="s">
        <v>327</v>
      </c>
      <c r="Y10" s="51" t="s">
        <v>327</v>
      </c>
      <c r="Z10" s="51"/>
      <c r="AA10" s="51" t="s">
        <v>327</v>
      </c>
      <c r="AC10" s="51" t="s">
        <v>327</v>
      </c>
      <c r="AD10" s="51" t="s">
        <v>327</v>
      </c>
      <c r="AE10" s="51" t="s">
        <v>327</v>
      </c>
      <c r="AF10" s="51" t="s">
        <v>327</v>
      </c>
      <c r="AG10" s="51" t="s">
        <v>327</v>
      </c>
      <c r="AH10" s="51" t="s">
        <v>327</v>
      </c>
      <c r="AI10" s="9" t="s">
        <v>252</v>
      </c>
      <c r="AK10" s="9" t="s">
        <v>3</v>
      </c>
      <c r="AL10" s="45" t="s">
        <v>273</v>
      </c>
      <c r="AM10" s="27">
        <v>1997</v>
      </c>
    </row>
    <row r="11" spans="1:46" x14ac:dyDescent="0.2">
      <c r="A11" s="47"/>
      <c r="B11" s="27"/>
      <c r="C11" s="49"/>
      <c r="E11" s="9" t="s">
        <v>241</v>
      </c>
      <c r="F11" s="47" t="s">
        <v>218</v>
      </c>
      <c r="G11" s="48" t="s">
        <v>328</v>
      </c>
      <c r="H11" s="49">
        <v>80</v>
      </c>
      <c r="I11" s="46"/>
      <c r="J11" s="41"/>
      <c r="K11" s="9" t="s">
        <v>417</v>
      </c>
      <c r="L11" s="41"/>
      <c r="M11" s="9" t="s">
        <v>236</v>
      </c>
      <c r="N11" s="41"/>
      <c r="O11" s="48" t="s">
        <v>328</v>
      </c>
      <c r="P11" s="41"/>
      <c r="Q11" s="48" t="s">
        <v>328</v>
      </c>
      <c r="R11" s="41"/>
      <c r="S11" s="48" t="s">
        <v>328</v>
      </c>
      <c r="U11" s="48" t="s">
        <v>328</v>
      </c>
      <c r="W11" s="48" t="s">
        <v>328</v>
      </c>
      <c r="Y11" s="48" t="s">
        <v>328</v>
      </c>
      <c r="Z11" s="51"/>
      <c r="AA11" s="48" t="s">
        <v>328</v>
      </c>
      <c r="AC11" s="48" t="s">
        <v>328</v>
      </c>
      <c r="AD11" s="48" t="s">
        <v>328</v>
      </c>
      <c r="AE11" s="48" t="s">
        <v>328</v>
      </c>
      <c r="AF11" s="48" t="s">
        <v>328</v>
      </c>
      <c r="AG11" s="48" t="s">
        <v>328</v>
      </c>
      <c r="AH11" s="48" t="s">
        <v>328</v>
      </c>
      <c r="AI11" s="9" t="s">
        <v>253</v>
      </c>
      <c r="AK11" s="9" t="s">
        <v>4</v>
      </c>
      <c r="AL11" s="45" t="s">
        <v>274</v>
      </c>
      <c r="AM11" s="27">
        <v>1998</v>
      </c>
    </row>
    <row r="12" spans="1:46" x14ac:dyDescent="0.2">
      <c r="A12" s="47"/>
      <c r="B12" s="27"/>
      <c r="C12" s="49"/>
      <c r="E12" s="9" t="s">
        <v>241</v>
      </c>
      <c r="F12" s="47" t="s">
        <v>212</v>
      </c>
      <c r="G12" s="48" t="s">
        <v>329</v>
      </c>
      <c r="H12" s="49">
        <v>80</v>
      </c>
      <c r="I12" s="46"/>
      <c r="J12" s="41"/>
      <c r="K12" s="9" t="s">
        <v>418</v>
      </c>
      <c r="L12" s="41"/>
      <c r="M12" s="9" t="s">
        <v>240</v>
      </c>
      <c r="N12" s="41"/>
      <c r="O12" s="48" t="s">
        <v>329</v>
      </c>
      <c r="P12" s="41"/>
      <c r="Q12" s="48" t="s">
        <v>329</v>
      </c>
      <c r="R12" s="41"/>
      <c r="S12" s="48" t="s">
        <v>329</v>
      </c>
      <c r="U12" s="48" t="s">
        <v>329</v>
      </c>
      <c r="W12" s="48" t="s">
        <v>329</v>
      </c>
      <c r="Y12" s="48" t="s">
        <v>329</v>
      </c>
      <c r="Z12" s="51"/>
      <c r="AA12" s="48" t="s">
        <v>329</v>
      </c>
      <c r="AC12" s="48" t="s">
        <v>329</v>
      </c>
      <c r="AD12" s="48" t="s">
        <v>329</v>
      </c>
      <c r="AE12" s="48" t="s">
        <v>329</v>
      </c>
      <c r="AF12" s="48" t="s">
        <v>329</v>
      </c>
      <c r="AG12" s="48" t="s">
        <v>329</v>
      </c>
      <c r="AH12" s="48" t="s">
        <v>329</v>
      </c>
      <c r="AK12" s="9" t="s">
        <v>5</v>
      </c>
      <c r="AL12" s="45" t="s">
        <v>275</v>
      </c>
      <c r="AM12" s="27">
        <v>1999</v>
      </c>
    </row>
    <row r="13" spans="1:46" ht="16.5" customHeight="1" x14ac:dyDescent="0.2">
      <c r="A13" s="47"/>
      <c r="B13" s="27"/>
      <c r="C13" s="49"/>
      <c r="E13" s="9" t="s">
        <v>241</v>
      </c>
      <c r="F13" s="47" t="s">
        <v>206</v>
      </c>
      <c r="G13" s="48" t="s">
        <v>330</v>
      </c>
      <c r="H13" s="49">
        <v>80</v>
      </c>
      <c r="I13" s="46"/>
      <c r="K13" s="9" t="s">
        <v>419</v>
      </c>
      <c r="M13" s="37" t="s">
        <v>299</v>
      </c>
      <c r="N13" s="41"/>
      <c r="O13" s="48" t="s">
        <v>330</v>
      </c>
      <c r="P13" s="41"/>
      <c r="Q13" s="48" t="s">
        <v>330</v>
      </c>
      <c r="R13" s="41"/>
      <c r="S13" s="48" t="s">
        <v>330</v>
      </c>
      <c r="U13" s="48" t="s">
        <v>330</v>
      </c>
      <c r="W13" s="48" t="s">
        <v>330</v>
      </c>
      <c r="Y13" s="48" t="s">
        <v>330</v>
      </c>
      <c r="Z13" s="48"/>
      <c r="AA13" s="48" t="s">
        <v>330</v>
      </c>
      <c r="AC13" s="48" t="s">
        <v>330</v>
      </c>
      <c r="AD13" s="48" t="s">
        <v>330</v>
      </c>
      <c r="AE13" s="48" t="s">
        <v>330</v>
      </c>
      <c r="AF13" s="48" t="s">
        <v>330</v>
      </c>
      <c r="AG13" s="48" t="s">
        <v>330</v>
      </c>
      <c r="AH13" s="48" t="s">
        <v>330</v>
      </c>
      <c r="AK13" s="9" t="s">
        <v>6</v>
      </c>
      <c r="AL13" s="45" t="s">
        <v>276</v>
      </c>
      <c r="AM13" s="27">
        <v>2000</v>
      </c>
    </row>
    <row r="14" spans="1:46" ht="15" customHeight="1" x14ac:dyDescent="0.2">
      <c r="A14" s="47"/>
      <c r="B14" s="27"/>
      <c r="C14" s="49"/>
      <c r="E14" s="9" t="s">
        <v>241</v>
      </c>
      <c r="F14" s="47" t="s">
        <v>206</v>
      </c>
      <c r="G14" s="48" t="s">
        <v>331</v>
      </c>
      <c r="H14" s="49">
        <v>80</v>
      </c>
      <c r="I14" s="46"/>
      <c r="M14" s="37" t="s">
        <v>310</v>
      </c>
      <c r="N14" s="41"/>
      <c r="O14" s="48" t="s">
        <v>331</v>
      </c>
      <c r="Q14" s="48" t="s">
        <v>331</v>
      </c>
      <c r="R14" s="41"/>
      <c r="S14" s="48" t="s">
        <v>331</v>
      </c>
      <c r="U14" s="48" t="s">
        <v>331</v>
      </c>
      <c r="W14" s="48" t="s">
        <v>331</v>
      </c>
      <c r="Y14" s="48" t="s">
        <v>331</v>
      </c>
      <c r="Z14" s="48"/>
      <c r="AA14" s="48" t="s">
        <v>331</v>
      </c>
      <c r="AC14" s="48" t="s">
        <v>331</v>
      </c>
      <c r="AD14" s="48" t="s">
        <v>331</v>
      </c>
      <c r="AE14" s="48" t="s">
        <v>331</v>
      </c>
      <c r="AF14" s="48" t="s">
        <v>331</v>
      </c>
      <c r="AG14" s="48" t="s">
        <v>331</v>
      </c>
      <c r="AH14" s="48" t="s">
        <v>331</v>
      </c>
      <c r="AK14" s="9" t="s">
        <v>265</v>
      </c>
      <c r="AL14" s="45" t="s">
        <v>277</v>
      </c>
      <c r="AM14" s="27">
        <v>2001</v>
      </c>
    </row>
    <row r="15" spans="1:46" ht="15" customHeight="1" x14ac:dyDescent="0.2">
      <c r="A15" s="47"/>
      <c r="B15" s="27"/>
      <c r="C15" s="49"/>
      <c r="E15" s="9" t="s">
        <v>241</v>
      </c>
      <c r="F15" s="47" t="s">
        <v>206</v>
      </c>
      <c r="G15" s="37" t="s">
        <v>382</v>
      </c>
      <c r="H15" s="49">
        <v>80</v>
      </c>
      <c r="I15" s="46"/>
      <c r="M15" s="37" t="s">
        <v>311</v>
      </c>
      <c r="O15" s="37" t="s">
        <v>382</v>
      </c>
      <c r="Q15" s="37" t="s">
        <v>382</v>
      </c>
      <c r="R15" s="41"/>
      <c r="S15" s="14" t="s">
        <v>358</v>
      </c>
      <c r="U15" s="37" t="s">
        <v>382</v>
      </c>
      <c r="W15" s="37" t="s">
        <v>382</v>
      </c>
      <c r="Y15" s="37" t="s">
        <v>382</v>
      </c>
      <c r="Z15" s="51"/>
      <c r="AA15" s="37" t="s">
        <v>382</v>
      </c>
      <c r="AC15" s="37" t="s">
        <v>382</v>
      </c>
      <c r="AD15" s="37" t="s">
        <v>382</v>
      </c>
      <c r="AE15" s="37" t="s">
        <v>382</v>
      </c>
      <c r="AF15" s="37" t="s">
        <v>382</v>
      </c>
      <c r="AG15" s="37" t="s">
        <v>382</v>
      </c>
      <c r="AH15" s="37" t="s">
        <v>382</v>
      </c>
      <c r="AL15" s="45" t="s">
        <v>278</v>
      </c>
      <c r="AM15" s="27">
        <v>2002</v>
      </c>
    </row>
    <row r="16" spans="1:46" ht="15" customHeight="1" x14ac:dyDescent="0.2">
      <c r="A16" s="47"/>
      <c r="B16" s="26"/>
      <c r="C16" s="49"/>
      <c r="D16" s="38"/>
      <c r="E16" s="9" t="s">
        <v>241</v>
      </c>
      <c r="F16" s="47" t="s">
        <v>206</v>
      </c>
      <c r="G16" s="37" t="s">
        <v>383</v>
      </c>
      <c r="H16" s="49">
        <v>80</v>
      </c>
      <c r="I16" s="46"/>
      <c r="O16" s="37" t="s">
        <v>383</v>
      </c>
      <c r="Q16" s="37" t="s">
        <v>383</v>
      </c>
      <c r="R16" s="41"/>
      <c r="S16" s="37" t="s">
        <v>384</v>
      </c>
      <c r="U16" s="37" t="s">
        <v>383</v>
      </c>
      <c r="W16" s="37" t="s">
        <v>383</v>
      </c>
      <c r="Y16" s="37" t="s">
        <v>383</v>
      </c>
      <c r="Z16" s="48"/>
      <c r="AA16" s="37" t="s">
        <v>383</v>
      </c>
      <c r="AC16" s="37" t="s">
        <v>383</v>
      </c>
      <c r="AD16" s="37" t="s">
        <v>383</v>
      </c>
      <c r="AE16" s="37" t="s">
        <v>383</v>
      </c>
      <c r="AF16" s="37" t="s">
        <v>383</v>
      </c>
      <c r="AG16" s="37" t="s">
        <v>383</v>
      </c>
      <c r="AH16" s="37" t="s">
        <v>383</v>
      </c>
      <c r="AL16" s="45" t="s">
        <v>279</v>
      </c>
      <c r="AM16" s="27">
        <v>2003</v>
      </c>
    </row>
    <row r="17" spans="2:39" ht="15" customHeight="1" x14ac:dyDescent="0.2">
      <c r="B17" s="52"/>
      <c r="E17" s="9" t="s">
        <v>241</v>
      </c>
      <c r="F17" s="47" t="s">
        <v>197</v>
      </c>
      <c r="G17" s="48" t="s">
        <v>332</v>
      </c>
      <c r="H17" s="49">
        <v>80</v>
      </c>
      <c r="I17" s="46"/>
      <c r="O17" s="48" t="s">
        <v>332</v>
      </c>
      <c r="Q17" s="48" t="s">
        <v>332</v>
      </c>
      <c r="R17" s="41"/>
      <c r="S17" s="48" t="s">
        <v>332</v>
      </c>
      <c r="U17" s="48" t="s">
        <v>332</v>
      </c>
      <c r="W17" s="48" t="s">
        <v>332</v>
      </c>
      <c r="Y17" s="48" t="s">
        <v>332</v>
      </c>
      <c r="Z17" s="51"/>
      <c r="AA17" s="48" t="s">
        <v>332</v>
      </c>
      <c r="AC17" s="48" t="s">
        <v>332</v>
      </c>
      <c r="AD17" s="48" t="s">
        <v>332</v>
      </c>
      <c r="AE17" s="48" t="s">
        <v>332</v>
      </c>
      <c r="AF17" s="48" t="s">
        <v>332</v>
      </c>
      <c r="AG17" s="48" t="s">
        <v>332</v>
      </c>
      <c r="AH17" s="48" t="s">
        <v>332</v>
      </c>
      <c r="AL17" s="45" t="s">
        <v>280</v>
      </c>
      <c r="AM17" s="27">
        <v>2004</v>
      </c>
    </row>
    <row r="18" spans="2:39" ht="15" customHeight="1" x14ac:dyDescent="0.2">
      <c r="B18" s="38"/>
      <c r="E18" s="9" t="s">
        <v>241</v>
      </c>
      <c r="F18" s="47" t="s">
        <v>197</v>
      </c>
      <c r="G18" s="48" t="s">
        <v>333</v>
      </c>
      <c r="H18" s="49">
        <v>20</v>
      </c>
      <c r="I18" s="46"/>
      <c r="O18" s="48" t="s">
        <v>333</v>
      </c>
      <c r="Q18" s="48" t="s">
        <v>333</v>
      </c>
      <c r="R18" s="41"/>
      <c r="S18" s="48" t="s">
        <v>333</v>
      </c>
      <c r="U18" s="48" t="s">
        <v>333</v>
      </c>
      <c r="W18" s="48" t="s">
        <v>333</v>
      </c>
      <c r="Y18" s="48" t="s">
        <v>333</v>
      </c>
      <c r="Z18" s="51"/>
      <c r="AA18" s="48" t="s">
        <v>333</v>
      </c>
      <c r="AC18" s="48" t="s">
        <v>333</v>
      </c>
      <c r="AD18" s="48" t="s">
        <v>333</v>
      </c>
      <c r="AE18" s="48" t="s">
        <v>333</v>
      </c>
      <c r="AF18" s="48" t="s">
        <v>333</v>
      </c>
      <c r="AG18" s="48" t="s">
        <v>333</v>
      </c>
      <c r="AH18" s="48" t="s">
        <v>333</v>
      </c>
      <c r="AL18" s="45" t="s">
        <v>281</v>
      </c>
      <c r="AM18" s="27">
        <v>2005</v>
      </c>
    </row>
    <row r="19" spans="2:39" ht="15" customHeight="1" x14ac:dyDescent="0.2">
      <c r="C19" s="53"/>
      <c r="E19" s="41"/>
      <c r="F19" s="47"/>
      <c r="G19" s="28" t="s">
        <v>216</v>
      </c>
      <c r="H19" s="49">
        <v>80</v>
      </c>
      <c r="I19" s="46"/>
      <c r="O19" s="54" t="s">
        <v>216</v>
      </c>
      <c r="Q19" s="54" t="s">
        <v>216</v>
      </c>
      <c r="R19" s="41"/>
      <c r="S19" s="54" t="s">
        <v>216</v>
      </c>
      <c r="U19" s="54" t="s">
        <v>216</v>
      </c>
      <c r="W19" s="54" t="s">
        <v>216</v>
      </c>
      <c r="Y19" s="54" t="s">
        <v>216</v>
      </c>
      <c r="Z19" s="51"/>
      <c r="AA19" s="54" t="s">
        <v>216</v>
      </c>
      <c r="AC19" s="54" t="s">
        <v>216</v>
      </c>
      <c r="AD19" s="54" t="s">
        <v>216</v>
      </c>
      <c r="AE19" s="54" t="s">
        <v>216</v>
      </c>
      <c r="AF19" s="54" t="s">
        <v>216</v>
      </c>
      <c r="AG19" s="54" t="s">
        <v>216</v>
      </c>
      <c r="AH19" s="54" t="s">
        <v>216</v>
      </c>
      <c r="AL19" s="45" t="s">
        <v>282</v>
      </c>
      <c r="AM19" s="27">
        <v>2006</v>
      </c>
    </row>
    <row r="20" spans="2:39" ht="15" customHeight="1" x14ac:dyDescent="0.2">
      <c r="C20" s="53"/>
      <c r="E20" s="41" t="s">
        <v>242</v>
      </c>
      <c r="F20" s="47" t="s">
        <v>215</v>
      </c>
      <c r="G20" s="27" t="s">
        <v>334</v>
      </c>
      <c r="H20" s="49">
        <v>80</v>
      </c>
      <c r="I20" s="46"/>
      <c r="O20" s="27" t="s">
        <v>334</v>
      </c>
      <c r="Q20" s="27" t="s">
        <v>334</v>
      </c>
      <c r="R20" s="41"/>
      <c r="S20" s="27" t="s">
        <v>334</v>
      </c>
      <c r="U20" s="27" t="s">
        <v>334</v>
      </c>
      <c r="W20" s="27" t="s">
        <v>334</v>
      </c>
      <c r="Y20" s="27" t="s">
        <v>334</v>
      </c>
      <c r="Z20" s="51"/>
      <c r="AA20" s="27" t="s">
        <v>334</v>
      </c>
      <c r="AC20" s="27" t="s">
        <v>334</v>
      </c>
      <c r="AD20" s="27" t="s">
        <v>334</v>
      </c>
      <c r="AE20" s="27" t="s">
        <v>334</v>
      </c>
      <c r="AF20" s="27" t="s">
        <v>334</v>
      </c>
      <c r="AG20" s="27" t="s">
        <v>334</v>
      </c>
      <c r="AH20" s="27" t="s">
        <v>334</v>
      </c>
      <c r="AL20" s="45" t="s">
        <v>283</v>
      </c>
      <c r="AM20" s="27">
        <v>2007</v>
      </c>
    </row>
    <row r="21" spans="2:39" ht="15" customHeight="1" x14ac:dyDescent="0.2">
      <c r="C21" s="53"/>
      <c r="E21" s="41" t="s">
        <v>242</v>
      </c>
      <c r="F21" s="47" t="s">
        <v>17</v>
      </c>
      <c r="G21" s="27" t="s">
        <v>335</v>
      </c>
      <c r="H21" s="49">
        <v>80</v>
      </c>
      <c r="I21" s="46"/>
      <c r="O21" s="27" t="s">
        <v>335</v>
      </c>
      <c r="Q21" s="27" t="s">
        <v>335</v>
      </c>
      <c r="R21" s="41"/>
      <c r="S21" s="27" t="s">
        <v>335</v>
      </c>
      <c r="U21" s="27" t="s">
        <v>335</v>
      </c>
      <c r="W21" s="27" t="s">
        <v>335</v>
      </c>
      <c r="Y21" s="27" t="s">
        <v>335</v>
      </c>
      <c r="Z21" s="51"/>
      <c r="AA21" s="27" t="s">
        <v>335</v>
      </c>
      <c r="AC21" s="27" t="s">
        <v>335</v>
      </c>
      <c r="AD21" s="27" t="s">
        <v>335</v>
      </c>
      <c r="AE21" s="27" t="s">
        <v>335</v>
      </c>
      <c r="AF21" s="27" t="s">
        <v>335</v>
      </c>
      <c r="AG21" s="27" t="s">
        <v>335</v>
      </c>
      <c r="AH21" s="27" t="s">
        <v>335</v>
      </c>
      <c r="AL21" s="45" t="s">
        <v>284</v>
      </c>
      <c r="AM21" s="27">
        <v>2008</v>
      </c>
    </row>
    <row r="22" spans="2:39" ht="15" customHeight="1" x14ac:dyDescent="0.2">
      <c r="C22" s="53"/>
      <c r="E22" s="41" t="s">
        <v>242</v>
      </c>
      <c r="F22" s="47" t="s">
        <v>215</v>
      </c>
      <c r="G22" s="27" t="s">
        <v>336</v>
      </c>
      <c r="H22" s="49">
        <v>80</v>
      </c>
      <c r="I22" s="26" t="s">
        <v>214</v>
      </c>
      <c r="O22" s="27" t="s">
        <v>336</v>
      </c>
      <c r="Q22" s="27" t="s">
        <v>336</v>
      </c>
      <c r="R22" s="41"/>
      <c r="S22" s="27" t="s">
        <v>336</v>
      </c>
      <c r="U22" s="27" t="s">
        <v>336</v>
      </c>
      <c r="W22" s="27" t="s">
        <v>336</v>
      </c>
      <c r="Y22" s="27" t="s">
        <v>336</v>
      </c>
      <c r="Z22" s="51"/>
      <c r="AA22" s="27" t="s">
        <v>336</v>
      </c>
      <c r="AC22" s="27" t="s">
        <v>336</v>
      </c>
      <c r="AD22" s="27" t="s">
        <v>336</v>
      </c>
      <c r="AE22" s="27" t="s">
        <v>336</v>
      </c>
      <c r="AF22" s="27" t="s">
        <v>336</v>
      </c>
      <c r="AG22" s="27" t="s">
        <v>336</v>
      </c>
      <c r="AH22" s="27" t="s">
        <v>336</v>
      </c>
      <c r="AL22" s="45" t="s">
        <v>285</v>
      </c>
      <c r="AM22" s="27">
        <v>2009</v>
      </c>
    </row>
    <row r="23" spans="2:39" ht="15" customHeight="1" x14ac:dyDescent="0.2">
      <c r="C23" s="53"/>
      <c r="E23" s="41" t="s">
        <v>242</v>
      </c>
      <c r="F23" s="47" t="s">
        <v>212</v>
      </c>
      <c r="G23" s="27" t="s">
        <v>337</v>
      </c>
      <c r="H23" s="49">
        <v>80</v>
      </c>
      <c r="I23" s="46"/>
      <c r="O23" s="51" t="s">
        <v>378</v>
      </c>
      <c r="Q23" s="51" t="s">
        <v>378</v>
      </c>
      <c r="R23" s="41"/>
      <c r="S23" s="51" t="s">
        <v>378</v>
      </c>
      <c r="U23" s="51" t="s">
        <v>378</v>
      </c>
      <c r="W23" s="51" t="s">
        <v>379</v>
      </c>
      <c r="Y23" s="51" t="s">
        <v>379</v>
      </c>
      <c r="Z23" s="51"/>
      <c r="AA23" s="51" t="s">
        <v>379</v>
      </c>
      <c r="AC23" s="51" t="s">
        <v>379</v>
      </c>
      <c r="AD23" s="51" t="s">
        <v>380</v>
      </c>
      <c r="AE23" s="51" t="s">
        <v>381</v>
      </c>
      <c r="AF23" s="9" t="s">
        <v>378</v>
      </c>
      <c r="AG23" s="51" t="s">
        <v>379</v>
      </c>
      <c r="AH23" s="51" t="s">
        <v>379</v>
      </c>
      <c r="AL23" s="45" t="s">
        <v>286</v>
      </c>
      <c r="AM23" s="27">
        <v>2010</v>
      </c>
    </row>
    <row r="24" spans="2:39" ht="15" customHeight="1" x14ac:dyDescent="0.2">
      <c r="C24" s="53"/>
      <c r="E24" s="9" t="s">
        <v>242</v>
      </c>
      <c r="F24" s="9" t="s">
        <v>213</v>
      </c>
      <c r="G24" s="9" t="s">
        <v>378</v>
      </c>
      <c r="H24" s="49">
        <v>80</v>
      </c>
      <c r="O24" s="27" t="s">
        <v>337</v>
      </c>
      <c r="Q24" s="27" t="s">
        <v>337</v>
      </c>
      <c r="R24" s="41"/>
      <c r="S24" s="27" t="s">
        <v>337</v>
      </c>
      <c r="U24" s="27" t="s">
        <v>337</v>
      </c>
      <c r="W24" s="27" t="s">
        <v>337</v>
      </c>
      <c r="Y24" s="27" t="s">
        <v>337</v>
      </c>
      <c r="Z24" s="51"/>
      <c r="AA24" s="27" t="s">
        <v>337</v>
      </c>
      <c r="AC24" s="27" t="s">
        <v>337</v>
      </c>
      <c r="AD24" s="27" t="s">
        <v>337</v>
      </c>
      <c r="AE24" s="27" t="s">
        <v>337</v>
      </c>
      <c r="AF24" s="9" t="s">
        <v>379</v>
      </c>
      <c r="AG24" s="27" t="s">
        <v>337</v>
      </c>
      <c r="AH24" s="27" t="s">
        <v>337</v>
      </c>
      <c r="AL24" s="45" t="s">
        <v>287</v>
      </c>
      <c r="AM24" s="27">
        <v>2011</v>
      </c>
    </row>
    <row r="25" spans="2:39" ht="15" customHeight="1" x14ac:dyDescent="0.2">
      <c r="C25" s="53"/>
      <c r="D25" s="38"/>
      <c r="E25" s="9" t="s">
        <v>242</v>
      </c>
      <c r="F25" s="9" t="s">
        <v>213</v>
      </c>
      <c r="G25" s="9" t="s">
        <v>379</v>
      </c>
      <c r="H25" s="49">
        <v>80</v>
      </c>
      <c r="O25" s="27" t="s">
        <v>338</v>
      </c>
      <c r="Q25" s="27" t="s">
        <v>338</v>
      </c>
      <c r="R25" s="41"/>
      <c r="S25" s="27" t="s">
        <v>338</v>
      </c>
      <c r="U25" s="27" t="s">
        <v>338</v>
      </c>
      <c r="W25" s="27" t="s">
        <v>338</v>
      </c>
      <c r="Y25" s="27" t="s">
        <v>338</v>
      </c>
      <c r="Z25" s="51"/>
      <c r="AA25" s="27" t="s">
        <v>338</v>
      </c>
      <c r="AC25" s="27" t="s">
        <v>338</v>
      </c>
      <c r="AD25" s="27" t="s">
        <v>338</v>
      </c>
      <c r="AE25" s="27" t="s">
        <v>338</v>
      </c>
      <c r="AF25" s="9" t="s">
        <v>380</v>
      </c>
      <c r="AG25" s="27" t="s">
        <v>338</v>
      </c>
      <c r="AH25" s="27" t="s">
        <v>338</v>
      </c>
      <c r="AL25" s="45" t="s">
        <v>288</v>
      </c>
      <c r="AM25" s="27">
        <v>2012</v>
      </c>
    </row>
    <row r="26" spans="2:39" ht="15" customHeight="1" x14ac:dyDescent="0.2">
      <c r="B26" s="38"/>
      <c r="E26" s="9" t="s">
        <v>242</v>
      </c>
      <c r="F26" s="9" t="s">
        <v>213</v>
      </c>
      <c r="G26" s="9" t="s">
        <v>380</v>
      </c>
      <c r="H26" s="49">
        <v>80</v>
      </c>
      <c r="O26" s="26" t="s">
        <v>386</v>
      </c>
      <c r="Q26" s="26" t="s">
        <v>386</v>
      </c>
      <c r="R26" s="41"/>
      <c r="S26" s="26" t="s">
        <v>385</v>
      </c>
      <c r="U26" s="26" t="s">
        <v>386</v>
      </c>
      <c r="W26" s="26" t="s">
        <v>386</v>
      </c>
      <c r="Y26" s="26" t="s">
        <v>386</v>
      </c>
      <c r="Z26" s="51"/>
      <c r="AA26" s="26" t="s">
        <v>386</v>
      </c>
      <c r="AC26" s="26" t="s">
        <v>386</v>
      </c>
      <c r="AD26" s="26" t="s">
        <v>386</v>
      </c>
      <c r="AE26" s="26" t="s">
        <v>386</v>
      </c>
      <c r="AF26" s="9" t="s">
        <v>381</v>
      </c>
      <c r="AG26" s="26" t="s">
        <v>386</v>
      </c>
      <c r="AH26" s="26" t="s">
        <v>386</v>
      </c>
      <c r="AL26" s="45" t="s">
        <v>289</v>
      </c>
      <c r="AM26" s="27">
        <v>2013</v>
      </c>
    </row>
    <row r="27" spans="2:39" ht="15" customHeight="1" x14ac:dyDescent="0.2">
      <c r="E27" s="9" t="s">
        <v>242</v>
      </c>
      <c r="F27" s="9" t="s">
        <v>213</v>
      </c>
      <c r="G27" s="9" t="s">
        <v>381</v>
      </c>
      <c r="H27" s="49">
        <v>80</v>
      </c>
      <c r="O27" s="54" t="s">
        <v>230</v>
      </c>
      <c r="Q27" s="54" t="s">
        <v>230</v>
      </c>
      <c r="R27" s="41"/>
      <c r="S27" s="54" t="s">
        <v>230</v>
      </c>
      <c r="U27" s="54" t="s">
        <v>230</v>
      </c>
      <c r="W27" s="54" t="s">
        <v>230</v>
      </c>
      <c r="Y27" s="54" t="s">
        <v>230</v>
      </c>
      <c r="Z27" s="51"/>
      <c r="AA27" s="54" t="s">
        <v>230</v>
      </c>
      <c r="AC27" s="54" t="s">
        <v>230</v>
      </c>
      <c r="AD27" s="54" t="s">
        <v>230</v>
      </c>
      <c r="AE27" s="54" t="s">
        <v>230</v>
      </c>
      <c r="AF27" s="27" t="s">
        <v>337</v>
      </c>
      <c r="AG27" s="37" t="s">
        <v>301</v>
      </c>
      <c r="AH27" s="37" t="s">
        <v>312</v>
      </c>
      <c r="AL27" s="45" t="s">
        <v>290</v>
      </c>
      <c r="AM27" s="27">
        <v>2014</v>
      </c>
    </row>
    <row r="28" spans="2:39" ht="15" customHeight="1" x14ac:dyDescent="0.2">
      <c r="E28" s="41" t="s">
        <v>242</v>
      </c>
      <c r="F28" s="47" t="s">
        <v>212</v>
      </c>
      <c r="G28" s="27" t="s">
        <v>338</v>
      </c>
      <c r="H28" s="49">
        <v>80</v>
      </c>
      <c r="I28" s="27" t="s">
        <v>211</v>
      </c>
      <c r="O28" s="27" t="s">
        <v>343</v>
      </c>
      <c r="Q28" s="27" t="s">
        <v>350</v>
      </c>
      <c r="R28" s="41"/>
      <c r="S28" s="26" t="s">
        <v>314</v>
      </c>
      <c r="U28" s="27" t="s">
        <v>390</v>
      </c>
      <c r="W28" s="46" t="s">
        <v>196</v>
      </c>
      <c r="Y28" s="46" t="s">
        <v>133</v>
      </c>
      <c r="Z28" s="51"/>
      <c r="AA28" s="46" t="s">
        <v>146</v>
      </c>
      <c r="AC28" s="50" t="s">
        <v>172</v>
      </c>
      <c r="AD28" s="26" t="s">
        <v>369</v>
      </c>
      <c r="AE28" s="27" t="s">
        <v>359</v>
      </c>
      <c r="AF28" s="27" t="s">
        <v>338</v>
      </c>
      <c r="AG28" s="37" t="s">
        <v>302</v>
      </c>
      <c r="AH28" s="37" t="s">
        <v>313</v>
      </c>
      <c r="AL28" s="45" t="s">
        <v>291</v>
      </c>
      <c r="AM28" s="27">
        <v>2015</v>
      </c>
    </row>
    <row r="29" spans="2:39" ht="15" customHeight="1" x14ac:dyDescent="0.2">
      <c r="E29" s="41" t="s">
        <v>242</v>
      </c>
      <c r="F29" s="47" t="s">
        <v>17</v>
      </c>
      <c r="G29" s="26" t="s">
        <v>339</v>
      </c>
      <c r="H29" s="49">
        <v>80</v>
      </c>
      <c r="I29" s="9" t="s">
        <v>210</v>
      </c>
      <c r="O29" s="27" t="s">
        <v>344</v>
      </c>
      <c r="Q29" s="27" t="s">
        <v>351</v>
      </c>
      <c r="R29" s="41"/>
      <c r="S29" s="27" t="s">
        <v>340</v>
      </c>
      <c r="U29" s="26" t="s">
        <v>314</v>
      </c>
      <c r="W29" s="46" t="s">
        <v>180</v>
      </c>
      <c r="Y29" s="9" t="s">
        <v>134</v>
      </c>
      <c r="Z29" s="48"/>
      <c r="AA29" s="46" t="s">
        <v>145</v>
      </c>
      <c r="AC29" s="50" t="s">
        <v>171</v>
      </c>
      <c r="AD29" s="26" t="s">
        <v>370</v>
      </c>
      <c r="AE29" s="27" t="s">
        <v>360</v>
      </c>
      <c r="AF29" s="26" t="s">
        <v>385</v>
      </c>
      <c r="AG29" s="37" t="s">
        <v>303</v>
      </c>
      <c r="AH29" s="37" t="s">
        <v>314</v>
      </c>
      <c r="AL29" s="45" t="s">
        <v>292</v>
      </c>
      <c r="AM29" s="27">
        <v>2016</v>
      </c>
    </row>
    <row r="30" spans="2:39" ht="15" customHeight="1" x14ac:dyDescent="0.2">
      <c r="E30" s="41" t="s">
        <v>243</v>
      </c>
      <c r="F30" s="47" t="s">
        <v>206</v>
      </c>
      <c r="G30" s="26" t="s">
        <v>314</v>
      </c>
      <c r="H30" s="49">
        <v>80</v>
      </c>
      <c r="O30" s="27" t="s">
        <v>204</v>
      </c>
      <c r="Q30" s="27" t="s">
        <v>352</v>
      </c>
      <c r="S30" s="27" t="s">
        <v>341</v>
      </c>
      <c r="U30" s="27" t="s">
        <v>340</v>
      </c>
      <c r="W30" s="46" t="s">
        <v>195</v>
      </c>
      <c r="Y30" s="46" t="s">
        <v>131</v>
      </c>
      <c r="Z30" s="51"/>
      <c r="AA30" s="46" t="s">
        <v>135</v>
      </c>
      <c r="AC30" s="50" t="s">
        <v>170</v>
      </c>
      <c r="AD30" s="26" t="s">
        <v>371</v>
      </c>
      <c r="AE30" s="27" t="s">
        <v>361</v>
      </c>
      <c r="AF30" s="26" t="s">
        <v>386</v>
      </c>
      <c r="AG30" s="37" t="s">
        <v>304</v>
      </c>
      <c r="AH30" s="37" t="s">
        <v>315</v>
      </c>
      <c r="AL30" s="45" t="s">
        <v>293</v>
      </c>
      <c r="AM30" s="27">
        <v>2017</v>
      </c>
    </row>
    <row r="31" spans="2:39" ht="15" customHeight="1" x14ac:dyDescent="0.2">
      <c r="E31" s="41" t="s">
        <v>243</v>
      </c>
      <c r="F31" s="47" t="s">
        <v>208</v>
      </c>
      <c r="G31" s="27" t="s">
        <v>340</v>
      </c>
      <c r="H31" s="49">
        <v>80</v>
      </c>
      <c r="O31" s="27" t="s">
        <v>345</v>
      </c>
      <c r="Q31" s="27" t="s">
        <v>353</v>
      </c>
      <c r="S31" s="27" t="s">
        <v>317</v>
      </c>
      <c r="U31" s="27" t="s">
        <v>341</v>
      </c>
      <c r="W31" s="46" t="s">
        <v>194</v>
      </c>
      <c r="Y31" s="9" t="s">
        <v>132</v>
      </c>
      <c r="Z31" s="51"/>
      <c r="AA31" s="46" t="s">
        <v>144</v>
      </c>
      <c r="AC31" s="50" t="s">
        <v>169</v>
      </c>
      <c r="AD31" s="26" t="s">
        <v>372</v>
      </c>
      <c r="AE31" s="27" t="s">
        <v>362</v>
      </c>
      <c r="AF31" s="26" t="s">
        <v>314</v>
      </c>
      <c r="AG31" s="37" t="s">
        <v>305</v>
      </c>
      <c r="AH31" s="37" t="s">
        <v>316</v>
      </c>
      <c r="AL31" s="45" t="s">
        <v>294</v>
      </c>
      <c r="AM31" s="27">
        <v>2018</v>
      </c>
    </row>
    <row r="32" spans="2:39" ht="15" customHeight="1" x14ac:dyDescent="0.2">
      <c r="E32" s="41" t="s">
        <v>243</v>
      </c>
      <c r="F32" s="47" t="s">
        <v>208</v>
      </c>
      <c r="G32" s="27" t="s">
        <v>341</v>
      </c>
      <c r="H32" s="49">
        <v>80</v>
      </c>
      <c r="I32" s="27" t="s">
        <v>209</v>
      </c>
      <c r="O32" s="27" t="s">
        <v>346</v>
      </c>
      <c r="Q32" s="27" t="s">
        <v>354</v>
      </c>
      <c r="S32" s="27" t="s">
        <v>342</v>
      </c>
      <c r="U32" s="27" t="s">
        <v>317</v>
      </c>
      <c r="W32" s="46" t="s">
        <v>192</v>
      </c>
      <c r="Y32" s="9" t="s">
        <v>130</v>
      </c>
      <c r="Z32" s="51"/>
      <c r="AA32" s="46" t="s">
        <v>143</v>
      </c>
      <c r="AC32" s="50" t="s">
        <v>168</v>
      </c>
      <c r="AD32" s="26" t="s">
        <v>373</v>
      </c>
      <c r="AE32" s="27" t="s">
        <v>363</v>
      </c>
      <c r="AF32" s="27" t="s">
        <v>340</v>
      </c>
      <c r="AG32" s="37" t="s">
        <v>306</v>
      </c>
      <c r="AH32" s="37" t="s">
        <v>317</v>
      </c>
      <c r="AL32" s="45" t="s">
        <v>295</v>
      </c>
      <c r="AM32" s="27">
        <v>2019</v>
      </c>
    </row>
    <row r="33" spans="2:39" x14ac:dyDescent="0.2">
      <c r="E33" s="41" t="s">
        <v>243</v>
      </c>
      <c r="F33" s="47" t="s">
        <v>208</v>
      </c>
      <c r="G33" s="27" t="s">
        <v>317</v>
      </c>
      <c r="H33" s="49">
        <v>80</v>
      </c>
      <c r="I33" s="27"/>
      <c r="O33" s="27" t="s">
        <v>347</v>
      </c>
      <c r="Q33" s="27" t="s">
        <v>355</v>
      </c>
      <c r="S33" s="27" t="s">
        <v>315</v>
      </c>
      <c r="U33" s="27" t="s">
        <v>342</v>
      </c>
      <c r="W33" s="46" t="s">
        <v>189</v>
      </c>
      <c r="Y33" s="46" t="s">
        <v>119</v>
      </c>
      <c r="Z33" s="51"/>
      <c r="AA33" s="46" t="s">
        <v>142</v>
      </c>
      <c r="AC33" s="50" t="s">
        <v>167</v>
      </c>
      <c r="AD33" s="26" t="s">
        <v>374</v>
      </c>
      <c r="AE33" s="27" t="s">
        <v>364</v>
      </c>
      <c r="AF33" s="27" t="s">
        <v>341</v>
      </c>
      <c r="AG33" s="37" t="s">
        <v>307</v>
      </c>
      <c r="AH33" s="37" t="s">
        <v>318</v>
      </c>
      <c r="AL33" s="45" t="s">
        <v>296</v>
      </c>
      <c r="AM33" s="27">
        <v>2020</v>
      </c>
    </row>
    <row r="34" spans="2:39" x14ac:dyDescent="0.2">
      <c r="C34" s="38"/>
      <c r="D34" s="38"/>
      <c r="E34" s="41" t="s">
        <v>243</v>
      </c>
      <c r="F34" s="47" t="s">
        <v>208</v>
      </c>
      <c r="G34" s="27" t="s">
        <v>342</v>
      </c>
      <c r="H34" s="49">
        <v>80</v>
      </c>
      <c r="I34" s="9" t="s">
        <v>207</v>
      </c>
      <c r="O34" s="27" t="s">
        <v>348</v>
      </c>
      <c r="Q34" s="27" t="s">
        <v>356</v>
      </c>
      <c r="S34" s="27" t="s">
        <v>316</v>
      </c>
      <c r="U34" s="27" t="s">
        <v>315</v>
      </c>
      <c r="W34" s="46" t="s">
        <v>187</v>
      </c>
      <c r="Y34" s="46" t="s">
        <v>114</v>
      </c>
      <c r="Z34" s="51"/>
      <c r="AA34" s="46" t="s">
        <v>141</v>
      </c>
      <c r="AC34" s="50" t="s">
        <v>166</v>
      </c>
      <c r="AD34" s="26" t="s">
        <v>375</v>
      </c>
      <c r="AE34" s="27" t="s">
        <v>365</v>
      </c>
      <c r="AF34" s="27" t="s">
        <v>317</v>
      </c>
      <c r="AG34" s="37" t="s">
        <v>308</v>
      </c>
      <c r="AH34" s="37" t="s">
        <v>320</v>
      </c>
    </row>
    <row r="35" spans="2:39" x14ac:dyDescent="0.2">
      <c r="B35" s="38"/>
      <c r="E35" s="41" t="s">
        <v>243</v>
      </c>
      <c r="F35" s="47" t="s">
        <v>10</v>
      </c>
      <c r="G35" s="27" t="s">
        <v>315</v>
      </c>
      <c r="H35" s="49">
        <v>80</v>
      </c>
      <c r="I35" s="27"/>
      <c r="O35" s="27" t="s">
        <v>349</v>
      </c>
      <c r="Q35" s="27" t="s">
        <v>357</v>
      </c>
      <c r="S35" s="27" t="s">
        <v>313</v>
      </c>
      <c r="U35" s="27" t="s">
        <v>316</v>
      </c>
      <c r="W35" s="46" t="s">
        <v>191</v>
      </c>
      <c r="Y35" s="9" t="s">
        <v>129</v>
      </c>
      <c r="Z35" s="51"/>
      <c r="AA35" s="46" t="s">
        <v>140</v>
      </c>
      <c r="AC35" s="50" t="s">
        <v>165</v>
      </c>
      <c r="AD35" s="26" t="s">
        <v>376</v>
      </c>
      <c r="AE35" s="27" t="s">
        <v>366</v>
      </c>
      <c r="AF35" s="27" t="s">
        <v>342</v>
      </c>
      <c r="AG35" s="37" t="s">
        <v>309</v>
      </c>
      <c r="AH35" s="37" t="s">
        <v>319</v>
      </c>
    </row>
    <row r="36" spans="2:39" ht="17.25" customHeight="1" x14ac:dyDescent="0.2">
      <c r="E36" s="41" t="s">
        <v>243</v>
      </c>
      <c r="F36" s="47" t="s">
        <v>10</v>
      </c>
      <c r="G36" s="27" t="s">
        <v>316</v>
      </c>
      <c r="H36" s="49">
        <v>80</v>
      </c>
      <c r="I36" s="9" t="s">
        <v>205</v>
      </c>
      <c r="O36" s="55" t="s">
        <v>108</v>
      </c>
      <c r="Q36" s="55" t="s">
        <v>108</v>
      </c>
      <c r="S36" s="55" t="s">
        <v>108</v>
      </c>
      <c r="U36" s="27" t="s">
        <v>313</v>
      </c>
      <c r="W36" s="46" t="s">
        <v>190</v>
      </c>
      <c r="Y36" s="9" t="s">
        <v>128</v>
      </c>
      <c r="Z36" s="51"/>
      <c r="AA36" s="46" t="s">
        <v>139</v>
      </c>
      <c r="AC36" s="50" t="s">
        <v>164</v>
      </c>
      <c r="AD36" s="26" t="s">
        <v>377</v>
      </c>
      <c r="AE36" s="27" t="s">
        <v>367</v>
      </c>
      <c r="AF36" s="27" t="s">
        <v>315</v>
      </c>
      <c r="AG36" s="55" t="s">
        <v>387</v>
      </c>
      <c r="AH36" s="55" t="s">
        <v>387</v>
      </c>
      <c r="AI36" s="11"/>
    </row>
    <row r="37" spans="2:39" ht="15" customHeight="1" x14ac:dyDescent="0.2">
      <c r="E37" s="41" t="s">
        <v>243</v>
      </c>
      <c r="F37" s="47" t="s">
        <v>206</v>
      </c>
      <c r="G37" s="27" t="s">
        <v>313</v>
      </c>
      <c r="H37" s="49">
        <v>80</v>
      </c>
      <c r="I37" s="27" t="s">
        <v>205</v>
      </c>
      <c r="U37" s="27" t="s">
        <v>343</v>
      </c>
      <c r="W37" s="46" t="s">
        <v>188</v>
      </c>
      <c r="Y37" s="50" t="s">
        <v>109</v>
      </c>
      <c r="Z37" s="51"/>
      <c r="AA37" s="46" t="s">
        <v>138</v>
      </c>
      <c r="AC37" s="50" t="s">
        <v>163</v>
      </c>
      <c r="AD37" s="55" t="s">
        <v>387</v>
      </c>
      <c r="AE37" s="27" t="s">
        <v>368</v>
      </c>
      <c r="AF37" s="27" t="s">
        <v>316</v>
      </c>
      <c r="AG37" s="55" t="s">
        <v>388</v>
      </c>
      <c r="AH37" s="55" t="s">
        <v>388</v>
      </c>
    </row>
    <row r="38" spans="2:39" ht="15" customHeight="1" x14ac:dyDescent="0.2">
      <c r="C38" s="38"/>
      <c r="D38" s="38"/>
      <c r="E38" s="41" t="s">
        <v>243</v>
      </c>
      <c r="F38" s="47" t="s">
        <v>15</v>
      </c>
      <c r="G38" s="27" t="s">
        <v>343</v>
      </c>
      <c r="H38" s="49">
        <v>80</v>
      </c>
      <c r="U38" s="27" t="s">
        <v>344</v>
      </c>
      <c r="W38" s="46" t="s">
        <v>186</v>
      </c>
      <c r="Y38" s="50" t="s">
        <v>127</v>
      </c>
      <c r="Z38" s="51"/>
      <c r="AA38" s="46" t="s">
        <v>137</v>
      </c>
      <c r="AC38" s="50" t="s">
        <v>162</v>
      </c>
      <c r="AD38" s="55" t="s">
        <v>388</v>
      </c>
      <c r="AE38" s="55" t="s">
        <v>387</v>
      </c>
      <c r="AF38" s="27" t="s">
        <v>313</v>
      </c>
      <c r="AG38" s="55" t="s">
        <v>389</v>
      </c>
      <c r="AH38" s="55" t="s">
        <v>389</v>
      </c>
    </row>
    <row r="39" spans="2:39" ht="25.5" x14ac:dyDescent="0.2">
      <c r="E39" s="41" t="s">
        <v>243</v>
      </c>
      <c r="F39" s="47" t="s">
        <v>201</v>
      </c>
      <c r="G39" s="27" t="s">
        <v>344</v>
      </c>
      <c r="H39" s="49">
        <v>80</v>
      </c>
      <c r="U39" s="27" t="s">
        <v>204</v>
      </c>
      <c r="W39" s="50" t="s">
        <v>185</v>
      </c>
      <c r="Y39" s="9" t="s">
        <v>126</v>
      </c>
      <c r="Z39" s="51"/>
      <c r="AA39" s="46" t="s">
        <v>136</v>
      </c>
      <c r="AC39" s="50" t="s">
        <v>160</v>
      </c>
      <c r="AD39" s="55" t="s">
        <v>389</v>
      </c>
      <c r="AE39" s="55" t="s">
        <v>388</v>
      </c>
      <c r="AF39" s="27" t="s">
        <v>343</v>
      </c>
    </row>
    <row r="40" spans="2:39" x14ac:dyDescent="0.2">
      <c r="E40" s="41" t="s">
        <v>243</v>
      </c>
      <c r="F40" s="47" t="s">
        <v>13</v>
      </c>
      <c r="G40" s="27" t="s">
        <v>204</v>
      </c>
      <c r="H40" s="49">
        <v>80</v>
      </c>
      <c r="U40" s="27" t="s">
        <v>345</v>
      </c>
      <c r="W40" s="46" t="s">
        <v>184</v>
      </c>
      <c r="Y40" s="9" t="s">
        <v>125</v>
      </c>
      <c r="Z40" s="48"/>
      <c r="AA40" s="55" t="s">
        <v>387</v>
      </c>
      <c r="AC40" s="50" t="s">
        <v>159</v>
      </c>
      <c r="AE40" s="55" t="s">
        <v>389</v>
      </c>
      <c r="AF40" s="27" t="s">
        <v>344</v>
      </c>
    </row>
    <row r="41" spans="2:39" x14ac:dyDescent="0.2">
      <c r="E41" s="41" t="s">
        <v>243</v>
      </c>
      <c r="F41" s="47" t="s">
        <v>13</v>
      </c>
      <c r="G41" s="27" t="s">
        <v>345</v>
      </c>
      <c r="H41" s="49">
        <v>80</v>
      </c>
      <c r="I41" s="27" t="s">
        <v>204</v>
      </c>
      <c r="U41" s="27" t="s">
        <v>346</v>
      </c>
      <c r="W41" s="46" t="s">
        <v>183</v>
      </c>
      <c r="Y41" s="9" t="s">
        <v>124</v>
      </c>
      <c r="Z41" s="48"/>
      <c r="AA41" s="55" t="s">
        <v>388</v>
      </c>
      <c r="AC41" s="50" t="s">
        <v>157</v>
      </c>
      <c r="AF41" s="27" t="s">
        <v>204</v>
      </c>
    </row>
    <row r="42" spans="2:39" x14ac:dyDescent="0.2">
      <c r="C42" s="56"/>
      <c r="D42" s="56"/>
      <c r="E42" s="41" t="s">
        <v>243</v>
      </c>
      <c r="F42" s="47" t="s">
        <v>201</v>
      </c>
      <c r="G42" s="27" t="s">
        <v>346</v>
      </c>
      <c r="H42" s="49">
        <v>80</v>
      </c>
      <c r="U42" s="27" t="s">
        <v>347</v>
      </c>
      <c r="W42" s="46" t="s">
        <v>182</v>
      </c>
      <c r="Y42" s="9" t="s">
        <v>122</v>
      </c>
      <c r="Z42" s="51"/>
      <c r="AA42" s="55" t="s">
        <v>389</v>
      </c>
      <c r="AC42" s="50" t="s">
        <v>158</v>
      </c>
      <c r="AF42" s="27" t="s">
        <v>345</v>
      </c>
    </row>
    <row r="43" spans="2:39" ht="25.5" x14ac:dyDescent="0.2">
      <c r="C43" s="46"/>
      <c r="D43" s="46"/>
      <c r="E43" s="41" t="s">
        <v>243</v>
      </c>
      <c r="F43" s="47" t="s">
        <v>13</v>
      </c>
      <c r="G43" s="27" t="s">
        <v>347</v>
      </c>
      <c r="H43" s="49">
        <v>80</v>
      </c>
      <c r="U43" s="27" t="s">
        <v>348</v>
      </c>
      <c r="W43" s="46" t="s">
        <v>181</v>
      </c>
      <c r="Y43" s="9" t="s">
        <v>123</v>
      </c>
      <c r="Z43" s="51"/>
      <c r="AC43" s="50" t="s">
        <v>156</v>
      </c>
      <c r="AF43" s="27" t="s">
        <v>346</v>
      </c>
    </row>
    <row r="44" spans="2:39" x14ac:dyDescent="0.2">
      <c r="B44" s="38"/>
      <c r="C44" s="46"/>
      <c r="D44" s="46"/>
      <c r="E44" s="41" t="s">
        <v>243</v>
      </c>
      <c r="F44" s="47" t="s">
        <v>201</v>
      </c>
      <c r="G44" s="27" t="s">
        <v>348</v>
      </c>
      <c r="H44" s="49">
        <v>80</v>
      </c>
      <c r="U44" s="27" t="s">
        <v>349</v>
      </c>
      <c r="W44" s="46" t="s">
        <v>179</v>
      </c>
      <c r="Y44" s="46" t="s">
        <v>121</v>
      </c>
      <c r="Z44" s="48"/>
      <c r="AC44" s="50" t="s">
        <v>155</v>
      </c>
      <c r="AF44" s="27" t="s">
        <v>347</v>
      </c>
    </row>
    <row r="45" spans="2:39" x14ac:dyDescent="0.2">
      <c r="C45" s="46"/>
      <c r="D45" s="46"/>
      <c r="E45" s="41" t="s">
        <v>243</v>
      </c>
      <c r="F45" s="47" t="s">
        <v>201</v>
      </c>
      <c r="G45" s="27" t="s">
        <v>349</v>
      </c>
      <c r="H45" s="49">
        <v>80</v>
      </c>
      <c r="U45" s="27" t="s">
        <v>350</v>
      </c>
      <c r="W45" s="46" t="s">
        <v>178</v>
      </c>
      <c r="Y45" s="9" t="s">
        <v>120</v>
      </c>
      <c r="Z45" s="48"/>
      <c r="AC45" s="50" t="s">
        <v>154</v>
      </c>
      <c r="AF45" s="27" t="s">
        <v>348</v>
      </c>
    </row>
    <row r="46" spans="2:39" ht="18" customHeight="1" x14ac:dyDescent="0.2">
      <c r="C46" s="46"/>
      <c r="D46" s="46"/>
      <c r="E46" s="41" t="s">
        <v>243</v>
      </c>
      <c r="F46" s="47" t="s">
        <v>203</v>
      </c>
      <c r="G46" s="27" t="s">
        <v>350</v>
      </c>
      <c r="H46" s="49">
        <v>80</v>
      </c>
      <c r="U46" s="27" t="s">
        <v>351</v>
      </c>
      <c r="W46" s="46" t="s">
        <v>177</v>
      </c>
      <c r="Y46" s="9" t="s">
        <v>118</v>
      </c>
      <c r="Z46" s="51"/>
      <c r="AC46" s="50" t="s">
        <v>153</v>
      </c>
      <c r="AF46" s="27" t="s">
        <v>349</v>
      </c>
    </row>
    <row r="47" spans="2:39" ht="21.75" customHeight="1" x14ac:dyDescent="0.2">
      <c r="C47" s="46"/>
      <c r="D47" s="46"/>
      <c r="E47" s="41" t="s">
        <v>243</v>
      </c>
      <c r="F47" s="47" t="s">
        <v>203</v>
      </c>
      <c r="G47" s="27" t="s">
        <v>351</v>
      </c>
      <c r="H47" s="49">
        <v>80</v>
      </c>
      <c r="U47" s="27" t="s">
        <v>352</v>
      </c>
      <c r="W47" s="46" t="s">
        <v>176</v>
      </c>
      <c r="Y47" s="46" t="s">
        <v>116</v>
      </c>
      <c r="Z47" s="51"/>
      <c r="AC47" s="50" t="s">
        <v>152</v>
      </c>
      <c r="AF47" s="27" t="s">
        <v>350</v>
      </c>
    </row>
    <row r="48" spans="2:39" ht="21.75" customHeight="1" x14ac:dyDescent="0.2">
      <c r="B48" s="38"/>
      <c r="C48" s="46"/>
      <c r="D48" s="46"/>
      <c r="E48" s="41" t="s">
        <v>243</v>
      </c>
      <c r="F48" s="47" t="s">
        <v>202</v>
      </c>
      <c r="G48" s="27" t="s">
        <v>352</v>
      </c>
      <c r="H48" s="49">
        <v>80</v>
      </c>
      <c r="U48" s="27" t="s">
        <v>353</v>
      </c>
      <c r="W48" s="46" t="s">
        <v>175</v>
      </c>
      <c r="Y48" s="46" t="s">
        <v>117</v>
      </c>
      <c r="Z48" s="51"/>
      <c r="AC48" s="50" t="s">
        <v>151</v>
      </c>
      <c r="AF48" s="27" t="s">
        <v>351</v>
      </c>
    </row>
    <row r="49" spans="2:32" ht="21.75" customHeight="1" x14ac:dyDescent="0.2">
      <c r="C49" s="46"/>
      <c r="D49" s="46"/>
      <c r="E49" s="41" t="s">
        <v>243</v>
      </c>
      <c r="F49" s="47" t="s">
        <v>202</v>
      </c>
      <c r="G49" s="27" t="s">
        <v>353</v>
      </c>
      <c r="H49" s="49">
        <v>80</v>
      </c>
      <c r="U49" s="27" t="s">
        <v>354</v>
      </c>
      <c r="W49" s="46" t="s">
        <v>174</v>
      </c>
      <c r="Y49" s="9" t="s">
        <v>115</v>
      </c>
      <c r="Z49" s="51"/>
      <c r="AC49" s="50" t="s">
        <v>150</v>
      </c>
      <c r="AF49" s="27" t="s">
        <v>352</v>
      </c>
    </row>
    <row r="50" spans="2:32" ht="21.75" customHeight="1" x14ac:dyDescent="0.2">
      <c r="C50" s="46"/>
      <c r="D50" s="46"/>
      <c r="E50" s="41" t="s">
        <v>243</v>
      </c>
      <c r="F50" s="47" t="s">
        <v>202</v>
      </c>
      <c r="G50" s="27" t="s">
        <v>354</v>
      </c>
      <c r="H50" s="49">
        <v>80</v>
      </c>
      <c r="U50" s="27" t="s">
        <v>355</v>
      </c>
      <c r="W50" s="46" t="s">
        <v>173</v>
      </c>
      <c r="Y50" s="46" t="s">
        <v>112</v>
      </c>
      <c r="Z50" s="51"/>
      <c r="AC50" s="50" t="s">
        <v>149</v>
      </c>
      <c r="AF50" s="27" t="s">
        <v>353</v>
      </c>
    </row>
    <row r="51" spans="2:32" x14ac:dyDescent="0.2">
      <c r="C51" s="46"/>
      <c r="D51" s="46"/>
      <c r="E51" s="41" t="s">
        <v>243</v>
      </c>
      <c r="F51" s="47" t="s">
        <v>203</v>
      </c>
      <c r="G51" s="27" t="s">
        <v>355</v>
      </c>
      <c r="H51" s="49">
        <v>80</v>
      </c>
      <c r="U51" s="27" t="s">
        <v>356</v>
      </c>
      <c r="W51" s="55" t="s">
        <v>387</v>
      </c>
      <c r="Y51" s="46" t="s">
        <v>113</v>
      </c>
      <c r="Z51" s="51"/>
      <c r="AC51" s="50" t="s">
        <v>148</v>
      </c>
      <c r="AF51" s="27" t="s">
        <v>354</v>
      </c>
    </row>
    <row r="52" spans="2:32" x14ac:dyDescent="0.2">
      <c r="B52" s="56"/>
      <c r="C52" s="50"/>
      <c r="D52" s="50"/>
      <c r="E52" s="41" t="s">
        <v>243</v>
      </c>
      <c r="F52" s="47" t="s">
        <v>203</v>
      </c>
      <c r="G52" s="27" t="s">
        <v>356</v>
      </c>
      <c r="H52" s="49">
        <v>80</v>
      </c>
      <c r="U52" s="27" t="s">
        <v>357</v>
      </c>
      <c r="W52" s="55" t="s">
        <v>388</v>
      </c>
      <c r="Y52" s="46" t="s">
        <v>111</v>
      </c>
      <c r="Z52" s="48"/>
      <c r="AC52" s="50" t="s">
        <v>147</v>
      </c>
      <c r="AF52" s="27" t="s">
        <v>355</v>
      </c>
    </row>
    <row r="53" spans="2:32" x14ac:dyDescent="0.2">
      <c r="B53" s="46"/>
      <c r="C53" s="46"/>
      <c r="D53" s="46"/>
      <c r="E53" s="41" t="s">
        <v>243</v>
      </c>
      <c r="F53" s="47" t="s">
        <v>202</v>
      </c>
      <c r="G53" s="27" t="s">
        <v>357</v>
      </c>
      <c r="H53" s="49">
        <v>80</v>
      </c>
      <c r="U53" s="27" t="s">
        <v>359</v>
      </c>
      <c r="W53" s="55" t="s">
        <v>389</v>
      </c>
      <c r="Y53" s="9" t="s">
        <v>110</v>
      </c>
      <c r="Z53" s="48"/>
      <c r="AC53" s="55" t="s">
        <v>387</v>
      </c>
      <c r="AF53" s="27" t="s">
        <v>356</v>
      </c>
    </row>
    <row r="54" spans="2:32" x14ac:dyDescent="0.2">
      <c r="B54" s="46"/>
      <c r="C54" s="46"/>
      <c r="D54" s="46"/>
      <c r="E54" s="41" t="s">
        <v>243</v>
      </c>
      <c r="F54" s="47" t="s">
        <v>15</v>
      </c>
      <c r="G54" s="27" t="s">
        <v>343</v>
      </c>
      <c r="H54" s="49">
        <v>80</v>
      </c>
      <c r="U54" s="27" t="s">
        <v>360</v>
      </c>
      <c r="Y54" s="55" t="s">
        <v>387</v>
      </c>
      <c r="Z54" s="48"/>
      <c r="AC54" s="55" t="s">
        <v>388</v>
      </c>
      <c r="AF54" s="27" t="s">
        <v>357</v>
      </c>
    </row>
    <row r="55" spans="2:32" x14ac:dyDescent="0.2">
      <c r="B55" s="46"/>
      <c r="C55" s="46"/>
      <c r="D55" s="46"/>
      <c r="E55" s="41" t="s">
        <v>243</v>
      </c>
      <c r="F55" s="47" t="s">
        <v>15</v>
      </c>
      <c r="G55" s="27" t="s">
        <v>390</v>
      </c>
      <c r="H55" s="49">
        <v>80</v>
      </c>
      <c r="U55" s="27" t="s">
        <v>361</v>
      </c>
      <c r="Y55" s="55" t="s">
        <v>388</v>
      </c>
      <c r="Z55" s="48"/>
      <c r="AC55" s="55" t="s">
        <v>389</v>
      </c>
      <c r="AF55" s="27" t="s">
        <v>343</v>
      </c>
    </row>
    <row r="56" spans="2:32" x14ac:dyDescent="0.2">
      <c r="B56" s="46"/>
      <c r="C56" s="46"/>
      <c r="D56" s="46"/>
      <c r="E56" s="41" t="s">
        <v>243</v>
      </c>
      <c r="F56" s="47" t="s">
        <v>201</v>
      </c>
      <c r="G56" s="27" t="s">
        <v>348</v>
      </c>
      <c r="H56" s="49">
        <v>80</v>
      </c>
      <c r="U56" s="27" t="s">
        <v>362</v>
      </c>
      <c r="Y56" s="55" t="s">
        <v>389</v>
      </c>
      <c r="Z56" s="48"/>
      <c r="AF56" s="27" t="s">
        <v>358</v>
      </c>
    </row>
    <row r="57" spans="2:32" x14ac:dyDescent="0.2">
      <c r="B57" s="46"/>
      <c r="C57" s="46"/>
      <c r="D57" s="46"/>
      <c r="E57" s="41" t="s">
        <v>243</v>
      </c>
      <c r="F57" s="47" t="s">
        <v>199</v>
      </c>
      <c r="G57" s="27" t="s">
        <v>359</v>
      </c>
      <c r="H57" s="49">
        <v>80</v>
      </c>
      <c r="U57" s="27" t="s">
        <v>363</v>
      </c>
      <c r="Y57" s="47"/>
      <c r="Z57" s="48"/>
      <c r="AF57" s="27" t="s">
        <v>348</v>
      </c>
    </row>
    <row r="58" spans="2:32" x14ac:dyDescent="0.2">
      <c r="B58" s="46"/>
      <c r="C58" s="46"/>
      <c r="D58" s="46"/>
      <c r="E58" s="41" t="s">
        <v>243</v>
      </c>
      <c r="F58" s="47" t="s">
        <v>199</v>
      </c>
      <c r="G58" s="27" t="s">
        <v>360</v>
      </c>
      <c r="H58" s="49">
        <v>80</v>
      </c>
      <c r="U58" s="27" t="s">
        <v>364</v>
      </c>
      <c r="Y58" s="47"/>
      <c r="Z58" s="48"/>
      <c r="AF58" s="27" t="s">
        <v>359</v>
      </c>
    </row>
    <row r="59" spans="2:32" x14ac:dyDescent="0.2">
      <c r="B59" s="46"/>
      <c r="C59" s="46"/>
      <c r="D59" s="46"/>
      <c r="E59" s="41" t="s">
        <v>243</v>
      </c>
      <c r="F59" s="47" t="s">
        <v>199</v>
      </c>
      <c r="G59" s="27" t="s">
        <v>361</v>
      </c>
      <c r="H59" s="49">
        <v>80</v>
      </c>
      <c r="I59" s="27" t="s">
        <v>200</v>
      </c>
      <c r="U59" s="27" t="s">
        <v>365</v>
      </c>
      <c r="Y59" s="57"/>
      <c r="Z59" s="48"/>
      <c r="AF59" s="27" t="s">
        <v>360</v>
      </c>
    </row>
    <row r="60" spans="2:32" x14ac:dyDescent="0.2">
      <c r="B60" s="46"/>
      <c r="C60" s="46"/>
      <c r="D60" s="46"/>
      <c r="E60" s="41" t="s">
        <v>243</v>
      </c>
      <c r="F60" s="47" t="s">
        <v>199</v>
      </c>
      <c r="G60" s="27" t="s">
        <v>362</v>
      </c>
      <c r="H60" s="49">
        <v>80</v>
      </c>
      <c r="U60" s="27" t="s">
        <v>366</v>
      </c>
      <c r="Y60" s="47"/>
      <c r="Z60" s="48"/>
      <c r="AF60" s="27" t="s">
        <v>361</v>
      </c>
    </row>
    <row r="61" spans="2:32" ht="17.25" customHeight="1" x14ac:dyDescent="0.2">
      <c r="B61" s="46"/>
      <c r="C61" s="46"/>
      <c r="D61" s="46"/>
      <c r="E61" s="41" t="s">
        <v>243</v>
      </c>
      <c r="F61" s="47" t="s">
        <v>199</v>
      </c>
      <c r="G61" s="27" t="s">
        <v>363</v>
      </c>
      <c r="H61" s="49">
        <v>80</v>
      </c>
      <c r="U61" s="27" t="s">
        <v>367</v>
      </c>
      <c r="Y61" s="47"/>
      <c r="Z61" s="48"/>
      <c r="AF61" s="27" t="s">
        <v>362</v>
      </c>
    </row>
    <row r="62" spans="2:32" ht="18" customHeight="1" x14ac:dyDescent="0.2">
      <c r="B62" s="50"/>
      <c r="C62" s="46"/>
      <c r="D62" s="46"/>
      <c r="E62" s="41" t="s">
        <v>243</v>
      </c>
      <c r="F62" s="47" t="s">
        <v>199</v>
      </c>
      <c r="G62" s="27" t="s">
        <v>364</v>
      </c>
      <c r="H62" s="49">
        <v>80</v>
      </c>
      <c r="U62" s="27" t="s">
        <v>368</v>
      </c>
      <c r="Y62" s="47"/>
      <c r="Z62" s="48"/>
      <c r="AF62" s="27" t="s">
        <v>363</v>
      </c>
    </row>
    <row r="63" spans="2:32" x14ac:dyDescent="0.2">
      <c r="B63" s="46"/>
      <c r="C63" s="46"/>
      <c r="D63" s="46"/>
      <c r="E63" s="41" t="s">
        <v>243</v>
      </c>
      <c r="F63" s="47" t="s">
        <v>199</v>
      </c>
      <c r="G63" s="27" t="s">
        <v>365</v>
      </c>
      <c r="H63" s="49">
        <v>80</v>
      </c>
      <c r="U63" s="26" t="s">
        <v>369</v>
      </c>
      <c r="Y63" s="47"/>
      <c r="Z63" s="51"/>
      <c r="AF63" s="27" t="s">
        <v>364</v>
      </c>
    </row>
    <row r="64" spans="2:32" x14ac:dyDescent="0.2">
      <c r="B64" s="46"/>
      <c r="C64" s="46"/>
      <c r="D64" s="46"/>
      <c r="E64" s="41" t="s">
        <v>243</v>
      </c>
      <c r="F64" s="47" t="s">
        <v>199</v>
      </c>
      <c r="G64" s="27" t="s">
        <v>366</v>
      </c>
      <c r="H64" s="49">
        <v>80</v>
      </c>
      <c r="U64" s="26" t="s">
        <v>370</v>
      </c>
      <c r="Y64" s="47"/>
      <c r="Z64" s="51"/>
      <c r="AF64" s="27" t="s">
        <v>365</v>
      </c>
    </row>
    <row r="65" spans="2:32" x14ac:dyDescent="0.2">
      <c r="B65" s="46"/>
      <c r="C65" s="56"/>
      <c r="D65" s="56"/>
      <c r="E65" s="41" t="s">
        <v>243</v>
      </c>
      <c r="F65" s="47" t="s">
        <v>199</v>
      </c>
      <c r="G65" s="27" t="s">
        <v>367</v>
      </c>
      <c r="H65" s="49">
        <v>80</v>
      </c>
      <c r="U65" s="26" t="s">
        <v>371</v>
      </c>
      <c r="Y65" s="47"/>
      <c r="Z65" s="51"/>
      <c r="AF65" s="27" t="s">
        <v>366</v>
      </c>
    </row>
    <row r="66" spans="2:32" x14ac:dyDescent="0.2">
      <c r="B66" s="46"/>
      <c r="C66" s="50"/>
      <c r="D66" s="50"/>
      <c r="E66" s="41" t="s">
        <v>243</v>
      </c>
      <c r="F66" s="47" t="s">
        <v>199</v>
      </c>
      <c r="G66" s="27" t="s">
        <v>368</v>
      </c>
      <c r="H66" s="49">
        <v>80</v>
      </c>
      <c r="U66" s="26" t="s">
        <v>372</v>
      </c>
      <c r="Y66" s="47"/>
      <c r="Z66" s="51"/>
      <c r="AF66" s="27" t="s">
        <v>367</v>
      </c>
    </row>
    <row r="67" spans="2:32" ht="18.75" customHeight="1" x14ac:dyDescent="0.2">
      <c r="B67" s="46"/>
      <c r="C67" s="50"/>
      <c r="D67" s="50"/>
      <c r="E67" s="41" t="s">
        <v>243</v>
      </c>
      <c r="F67" s="57" t="s">
        <v>197</v>
      </c>
      <c r="G67" s="26" t="s">
        <v>369</v>
      </c>
      <c r="H67" s="57">
        <v>80</v>
      </c>
      <c r="I67" s="26" t="s">
        <v>198</v>
      </c>
      <c r="U67" s="26" t="s">
        <v>373</v>
      </c>
      <c r="Y67" s="47"/>
      <c r="Z67" s="51"/>
      <c r="AF67" s="27" t="s">
        <v>368</v>
      </c>
    </row>
    <row r="68" spans="2:32" x14ac:dyDescent="0.2">
      <c r="B68" s="46"/>
      <c r="C68" s="50"/>
      <c r="D68" s="50"/>
      <c r="E68" s="41" t="s">
        <v>243</v>
      </c>
      <c r="F68" s="47" t="s">
        <v>197</v>
      </c>
      <c r="G68" s="26" t="s">
        <v>370</v>
      </c>
      <c r="H68" s="49">
        <v>80</v>
      </c>
      <c r="U68" s="26" t="s">
        <v>374</v>
      </c>
      <c r="Y68" s="47"/>
      <c r="Z68" s="51"/>
      <c r="AF68" s="26" t="s">
        <v>369</v>
      </c>
    </row>
    <row r="69" spans="2:32" x14ac:dyDescent="0.2">
      <c r="B69" s="46"/>
      <c r="C69" s="50"/>
      <c r="D69" s="50"/>
      <c r="E69" s="41" t="s">
        <v>243</v>
      </c>
      <c r="F69" s="47" t="s">
        <v>197</v>
      </c>
      <c r="G69" s="26" t="s">
        <v>371</v>
      </c>
      <c r="H69" s="49">
        <v>80</v>
      </c>
      <c r="U69" s="26" t="s">
        <v>375</v>
      </c>
      <c r="Y69" s="47"/>
      <c r="Z69" s="51"/>
      <c r="AF69" s="26" t="s">
        <v>370</v>
      </c>
    </row>
    <row r="70" spans="2:32" x14ac:dyDescent="0.2">
      <c r="B70" s="46"/>
      <c r="C70" s="50"/>
      <c r="D70" s="50"/>
      <c r="E70" s="41" t="s">
        <v>243</v>
      </c>
      <c r="F70" s="47" t="s">
        <v>197</v>
      </c>
      <c r="G70" s="26" t="s">
        <v>372</v>
      </c>
      <c r="H70" s="49">
        <v>80</v>
      </c>
      <c r="U70" s="26" t="s">
        <v>376</v>
      </c>
      <c r="Y70" s="47"/>
      <c r="Z70" s="51"/>
      <c r="AF70" s="26" t="s">
        <v>371</v>
      </c>
    </row>
    <row r="71" spans="2:32" x14ac:dyDescent="0.2">
      <c r="B71" s="46"/>
      <c r="C71" s="50"/>
      <c r="D71" s="50"/>
      <c r="E71" s="41" t="s">
        <v>243</v>
      </c>
      <c r="F71" s="47" t="s">
        <v>197</v>
      </c>
      <c r="G71" s="26" t="s">
        <v>373</v>
      </c>
      <c r="H71" s="49">
        <v>80</v>
      </c>
      <c r="U71" s="26" t="s">
        <v>377</v>
      </c>
      <c r="Y71" s="47"/>
      <c r="Z71" s="51"/>
      <c r="AF71" s="26" t="s">
        <v>372</v>
      </c>
    </row>
    <row r="72" spans="2:32" x14ac:dyDescent="0.2">
      <c r="B72" s="46"/>
      <c r="C72" s="50"/>
      <c r="D72" s="50"/>
      <c r="E72" s="41" t="s">
        <v>243</v>
      </c>
      <c r="F72" s="57" t="s">
        <v>197</v>
      </c>
      <c r="G72" s="26" t="s">
        <v>374</v>
      </c>
      <c r="H72" s="57">
        <v>80</v>
      </c>
      <c r="U72" s="46" t="s">
        <v>107</v>
      </c>
      <c r="Y72" s="47"/>
      <c r="Z72" s="51"/>
      <c r="AF72" s="26" t="s">
        <v>373</v>
      </c>
    </row>
    <row r="73" spans="2:32" x14ac:dyDescent="0.2">
      <c r="B73" s="46"/>
      <c r="C73" s="50"/>
      <c r="D73" s="50"/>
      <c r="E73" s="41" t="s">
        <v>243</v>
      </c>
      <c r="F73" s="47" t="s">
        <v>197</v>
      </c>
      <c r="G73" s="26" t="s">
        <v>375</v>
      </c>
      <c r="H73" s="49">
        <v>80</v>
      </c>
      <c r="U73" s="46" t="s">
        <v>106</v>
      </c>
      <c r="Y73" s="47"/>
      <c r="Z73" s="51"/>
      <c r="AF73" s="26" t="s">
        <v>374</v>
      </c>
    </row>
    <row r="74" spans="2:32" x14ac:dyDescent="0.2">
      <c r="B74" s="46"/>
      <c r="C74" s="50"/>
      <c r="D74" s="50"/>
      <c r="E74" s="41" t="s">
        <v>243</v>
      </c>
      <c r="F74" s="47" t="s">
        <v>197</v>
      </c>
      <c r="G74" s="26" t="s">
        <v>376</v>
      </c>
      <c r="H74" s="49">
        <v>80</v>
      </c>
      <c r="U74" s="46" t="s">
        <v>105</v>
      </c>
      <c r="Y74" s="47"/>
      <c r="Z74" s="48"/>
      <c r="AF74" s="26" t="s">
        <v>375</v>
      </c>
    </row>
    <row r="75" spans="2:32" x14ac:dyDescent="0.2">
      <c r="B75" s="56"/>
      <c r="C75" s="50"/>
      <c r="D75" s="50"/>
      <c r="E75" s="41" t="s">
        <v>243</v>
      </c>
      <c r="F75" s="47" t="s">
        <v>197</v>
      </c>
      <c r="G75" s="26" t="s">
        <v>377</v>
      </c>
      <c r="H75" s="49">
        <v>80</v>
      </c>
      <c r="U75" s="46" t="s">
        <v>104</v>
      </c>
      <c r="Y75" s="47"/>
      <c r="Z75" s="51"/>
      <c r="AF75" s="26" t="s">
        <v>376</v>
      </c>
    </row>
    <row r="76" spans="2:32" ht="15" x14ac:dyDescent="0.2">
      <c r="B76" s="50"/>
      <c r="C76" s="50"/>
      <c r="D76" s="50"/>
      <c r="E76" s="41" t="s">
        <v>243</v>
      </c>
      <c r="F76" s="58" t="s">
        <v>85</v>
      </c>
      <c r="G76" s="46" t="s">
        <v>196</v>
      </c>
      <c r="H76" s="41">
        <v>320</v>
      </c>
      <c r="I76" s="11"/>
      <c r="U76" s="46" t="s">
        <v>103</v>
      </c>
      <c r="Y76" s="47"/>
      <c r="Z76" s="51"/>
      <c r="AF76" s="26" t="s">
        <v>377</v>
      </c>
    </row>
    <row r="77" spans="2:32" ht="15" x14ac:dyDescent="0.2">
      <c r="B77" s="50"/>
      <c r="C77" s="50"/>
      <c r="D77" s="50"/>
      <c r="E77" s="41" t="s">
        <v>243</v>
      </c>
      <c r="F77" s="58" t="s">
        <v>85</v>
      </c>
      <c r="G77" s="46" t="s">
        <v>180</v>
      </c>
      <c r="H77" s="41">
        <v>640</v>
      </c>
      <c r="I77" s="11"/>
      <c r="U77" s="46" t="s">
        <v>102</v>
      </c>
      <c r="Y77" s="47"/>
      <c r="Z77" s="51"/>
      <c r="AF77" s="46" t="s">
        <v>196</v>
      </c>
    </row>
    <row r="78" spans="2:32" ht="15" x14ac:dyDescent="0.2">
      <c r="B78" s="50"/>
      <c r="C78" s="50"/>
      <c r="D78" s="50"/>
      <c r="E78" s="41" t="s">
        <v>243</v>
      </c>
      <c r="F78" s="58" t="s">
        <v>85</v>
      </c>
      <c r="G78" s="46" t="s">
        <v>195</v>
      </c>
      <c r="H78" s="41">
        <v>640</v>
      </c>
      <c r="I78" s="46" t="s">
        <v>180</v>
      </c>
      <c r="U78" s="46" t="s">
        <v>101</v>
      </c>
      <c r="Y78" s="47"/>
      <c r="Z78" s="51"/>
      <c r="AF78" s="46" t="s">
        <v>180</v>
      </c>
    </row>
    <row r="79" spans="2:32" ht="25.5" x14ac:dyDescent="0.2">
      <c r="B79" s="50"/>
      <c r="C79" s="50"/>
      <c r="D79" s="50"/>
      <c r="E79" s="41" t="s">
        <v>243</v>
      </c>
      <c r="F79" s="58" t="s">
        <v>85</v>
      </c>
      <c r="G79" s="46" t="s">
        <v>194</v>
      </c>
      <c r="H79" s="41">
        <v>320</v>
      </c>
      <c r="I79" s="59" t="s">
        <v>193</v>
      </c>
      <c r="U79" s="46" t="s">
        <v>100</v>
      </c>
      <c r="Y79" s="47"/>
      <c r="Z79" s="51"/>
      <c r="AF79" s="46" t="s">
        <v>195</v>
      </c>
    </row>
    <row r="80" spans="2:32" ht="15" x14ac:dyDescent="0.2">
      <c r="B80" s="50"/>
      <c r="C80" s="50"/>
      <c r="D80" s="50"/>
      <c r="E80" s="41" t="s">
        <v>243</v>
      </c>
      <c r="F80" s="58" t="s">
        <v>85</v>
      </c>
      <c r="G80" s="46" t="s">
        <v>192</v>
      </c>
      <c r="H80" s="41">
        <v>320</v>
      </c>
      <c r="I80" s="60"/>
      <c r="U80" s="46" t="s">
        <v>99</v>
      </c>
      <c r="Y80" s="47"/>
      <c r="Z80" s="48"/>
      <c r="AF80" s="46" t="s">
        <v>194</v>
      </c>
    </row>
    <row r="81" spans="2:32" ht="15" x14ac:dyDescent="0.2">
      <c r="B81" s="50"/>
      <c r="C81" s="50"/>
      <c r="D81" s="50"/>
      <c r="E81" s="41" t="s">
        <v>243</v>
      </c>
      <c r="F81" s="58" t="s">
        <v>85</v>
      </c>
      <c r="G81" s="46" t="s">
        <v>189</v>
      </c>
      <c r="H81" s="41">
        <v>320</v>
      </c>
      <c r="I81" s="11"/>
      <c r="U81" s="46" t="s">
        <v>98</v>
      </c>
      <c r="Y81" s="47"/>
      <c r="Z81" s="48"/>
      <c r="AF81" s="46" t="s">
        <v>192</v>
      </c>
    </row>
    <row r="82" spans="2:32" ht="15" x14ac:dyDescent="0.2">
      <c r="B82" s="50"/>
      <c r="C82" s="50"/>
      <c r="D82" s="50"/>
      <c r="E82" s="41" t="s">
        <v>243</v>
      </c>
      <c r="F82" s="58" t="s">
        <v>85</v>
      </c>
      <c r="G82" s="46" t="s">
        <v>187</v>
      </c>
      <c r="H82" s="41">
        <v>320</v>
      </c>
      <c r="I82" s="11"/>
      <c r="U82" s="46" t="s">
        <v>97</v>
      </c>
      <c r="Y82" s="47"/>
      <c r="Z82" s="54"/>
      <c r="AF82" s="46" t="s">
        <v>189</v>
      </c>
    </row>
    <row r="83" spans="2:32" ht="15" x14ac:dyDescent="0.2">
      <c r="B83" s="50"/>
      <c r="C83" s="50"/>
      <c r="D83" s="50"/>
      <c r="E83" s="41" t="s">
        <v>243</v>
      </c>
      <c r="F83" s="58" t="s">
        <v>85</v>
      </c>
      <c r="G83" s="46" t="s">
        <v>191</v>
      </c>
      <c r="H83" s="41">
        <v>640</v>
      </c>
      <c r="I83" s="11"/>
      <c r="U83" s="46" t="s">
        <v>96</v>
      </c>
      <c r="Y83" s="47"/>
      <c r="Z83" s="54"/>
      <c r="AF83" s="46" t="s">
        <v>187</v>
      </c>
    </row>
    <row r="84" spans="2:32" ht="15" x14ac:dyDescent="0.2">
      <c r="B84" s="50"/>
      <c r="C84" s="50"/>
      <c r="D84" s="50"/>
      <c r="E84" s="41" t="s">
        <v>243</v>
      </c>
      <c r="F84" s="58" t="s">
        <v>85</v>
      </c>
      <c r="G84" s="46" t="s">
        <v>190</v>
      </c>
      <c r="H84" s="41">
        <v>160</v>
      </c>
      <c r="I84" s="46" t="s">
        <v>189</v>
      </c>
      <c r="U84" s="46" t="s">
        <v>95</v>
      </c>
      <c r="Y84" s="47"/>
      <c r="Z84" s="61"/>
      <c r="AF84" s="46" t="s">
        <v>191</v>
      </c>
    </row>
    <row r="85" spans="2:32" ht="15" x14ac:dyDescent="0.2">
      <c r="B85" s="50"/>
      <c r="C85" s="50"/>
      <c r="D85" s="50"/>
      <c r="E85" s="41" t="s">
        <v>243</v>
      </c>
      <c r="F85" s="58" t="s">
        <v>85</v>
      </c>
      <c r="G85" s="46" t="s">
        <v>188</v>
      </c>
      <c r="H85" s="41">
        <v>160</v>
      </c>
      <c r="I85" s="46" t="s">
        <v>187</v>
      </c>
      <c r="U85" s="46" t="s">
        <v>94</v>
      </c>
      <c r="Y85" s="47"/>
      <c r="Z85" s="54"/>
      <c r="AF85" s="46" t="s">
        <v>190</v>
      </c>
    </row>
    <row r="86" spans="2:32" ht="15" x14ac:dyDescent="0.2">
      <c r="B86" s="50"/>
      <c r="C86" s="50"/>
      <c r="D86" s="50"/>
      <c r="E86" s="41" t="s">
        <v>243</v>
      </c>
      <c r="F86" s="58" t="s">
        <v>85</v>
      </c>
      <c r="G86" s="46" t="s">
        <v>186</v>
      </c>
      <c r="H86" s="41">
        <v>640</v>
      </c>
      <c r="I86" s="11"/>
      <c r="U86" s="46" t="s">
        <v>93</v>
      </c>
      <c r="Y86" s="47"/>
      <c r="Z86" s="61"/>
      <c r="AF86" s="46" t="s">
        <v>188</v>
      </c>
    </row>
    <row r="87" spans="2:32" ht="15" x14ac:dyDescent="0.2">
      <c r="B87" s="50"/>
      <c r="C87" s="50"/>
      <c r="D87" s="50"/>
      <c r="E87" s="41" t="s">
        <v>243</v>
      </c>
      <c r="F87" s="58" t="s">
        <v>85</v>
      </c>
      <c r="G87" s="50" t="s">
        <v>185</v>
      </c>
      <c r="H87" s="41">
        <v>320</v>
      </c>
      <c r="I87" s="11"/>
      <c r="U87" s="46" t="s">
        <v>92</v>
      </c>
      <c r="Y87" s="47"/>
      <c r="Z87" s="54"/>
      <c r="AF87" s="46" t="s">
        <v>186</v>
      </c>
    </row>
    <row r="88" spans="2:32" ht="15" x14ac:dyDescent="0.2">
      <c r="B88" s="50"/>
      <c r="C88" s="50"/>
      <c r="D88" s="50"/>
      <c r="E88" s="41" t="s">
        <v>243</v>
      </c>
      <c r="F88" s="58" t="s">
        <v>85</v>
      </c>
      <c r="G88" s="46" t="s">
        <v>184</v>
      </c>
      <c r="H88" s="41">
        <v>160</v>
      </c>
      <c r="I88" s="11"/>
      <c r="U88" s="46" t="s">
        <v>91</v>
      </c>
      <c r="Y88" s="47"/>
      <c r="Z88" s="54"/>
      <c r="AF88" s="50" t="s">
        <v>185</v>
      </c>
    </row>
    <row r="89" spans="2:32" ht="15" x14ac:dyDescent="0.2">
      <c r="B89" s="50"/>
      <c r="C89" s="50"/>
      <c r="D89" s="50"/>
      <c r="E89" s="41" t="s">
        <v>243</v>
      </c>
      <c r="F89" s="58" t="s">
        <v>85</v>
      </c>
      <c r="G89" s="46" t="s">
        <v>183</v>
      </c>
      <c r="H89" s="41">
        <v>320</v>
      </c>
      <c r="I89" s="11"/>
      <c r="U89" s="46" t="s">
        <v>90</v>
      </c>
      <c r="AF89" s="46" t="s">
        <v>184</v>
      </c>
    </row>
    <row r="90" spans="2:32" ht="15" x14ac:dyDescent="0.2">
      <c r="B90" s="50"/>
      <c r="C90" s="50"/>
      <c r="D90" s="50"/>
      <c r="E90" s="41" t="s">
        <v>243</v>
      </c>
      <c r="F90" s="58" t="s">
        <v>85</v>
      </c>
      <c r="G90" s="46" t="s">
        <v>182</v>
      </c>
      <c r="H90" s="41">
        <v>640</v>
      </c>
      <c r="I90" s="11"/>
      <c r="U90" s="46" t="s">
        <v>89</v>
      </c>
      <c r="AF90" s="46" t="s">
        <v>183</v>
      </c>
    </row>
    <row r="91" spans="2:32" ht="16.5" customHeight="1" x14ac:dyDescent="0.2">
      <c r="B91" s="50"/>
      <c r="C91" s="50"/>
      <c r="D91" s="50"/>
      <c r="E91" s="41" t="s">
        <v>243</v>
      </c>
      <c r="F91" s="58" t="s">
        <v>85</v>
      </c>
      <c r="G91" s="46" t="s">
        <v>181</v>
      </c>
      <c r="H91" s="41">
        <v>640</v>
      </c>
      <c r="I91" s="46" t="s">
        <v>180</v>
      </c>
      <c r="U91" s="46" t="s">
        <v>88</v>
      </c>
      <c r="AF91" s="46" t="s">
        <v>182</v>
      </c>
    </row>
    <row r="92" spans="2:32" ht="16.5" customHeight="1" x14ac:dyDescent="0.2">
      <c r="B92" s="50"/>
      <c r="C92" s="56"/>
      <c r="D92" s="56"/>
      <c r="E92" s="41" t="s">
        <v>243</v>
      </c>
      <c r="F92" s="58" t="s">
        <v>85</v>
      </c>
      <c r="G92" s="46" t="s">
        <v>179</v>
      </c>
      <c r="H92" s="41">
        <v>320</v>
      </c>
      <c r="I92" s="11"/>
      <c r="U92" s="46" t="s">
        <v>87</v>
      </c>
      <c r="AF92" s="46" t="s">
        <v>181</v>
      </c>
    </row>
    <row r="93" spans="2:32" ht="16.5" customHeight="1" x14ac:dyDescent="0.2">
      <c r="B93" s="50"/>
      <c r="C93" s="46"/>
      <c r="D93" s="46"/>
      <c r="E93" s="41" t="s">
        <v>243</v>
      </c>
      <c r="F93" s="58" t="s">
        <v>85</v>
      </c>
      <c r="G93" s="46" t="s">
        <v>178</v>
      </c>
      <c r="H93" s="41">
        <v>320</v>
      </c>
      <c r="I93" s="11"/>
      <c r="U93" s="46" t="s">
        <v>86</v>
      </c>
      <c r="AF93" s="46" t="s">
        <v>179</v>
      </c>
    </row>
    <row r="94" spans="2:32" ht="16.5" customHeight="1" x14ac:dyDescent="0.2">
      <c r="B94" s="50"/>
      <c r="C94" s="46"/>
      <c r="D94" s="46"/>
      <c r="E94" s="41" t="s">
        <v>243</v>
      </c>
      <c r="F94" s="58" t="s">
        <v>85</v>
      </c>
      <c r="G94" s="46" t="s">
        <v>177</v>
      </c>
      <c r="H94" s="41">
        <v>320</v>
      </c>
      <c r="I94" s="11"/>
      <c r="U94" s="46" t="s">
        <v>84</v>
      </c>
      <c r="AF94" s="46" t="s">
        <v>178</v>
      </c>
    </row>
    <row r="95" spans="2:32" ht="16.5" customHeight="1" x14ac:dyDescent="0.2">
      <c r="B95" s="50"/>
      <c r="C95" s="46"/>
      <c r="D95" s="46"/>
      <c r="E95" s="41" t="s">
        <v>243</v>
      </c>
      <c r="F95" s="58" t="s">
        <v>85</v>
      </c>
      <c r="G95" s="46" t="s">
        <v>176</v>
      </c>
      <c r="H95" s="41">
        <v>320</v>
      </c>
      <c r="I95" s="11"/>
      <c r="U95" s="46" t="s">
        <v>83</v>
      </c>
      <c r="AF95" s="46" t="s">
        <v>177</v>
      </c>
    </row>
    <row r="96" spans="2:32" ht="16.5" customHeight="1" x14ac:dyDescent="0.2">
      <c r="B96" s="50"/>
      <c r="C96" s="46"/>
      <c r="D96" s="46"/>
      <c r="E96" s="41" t="s">
        <v>243</v>
      </c>
      <c r="F96" s="58" t="s">
        <v>85</v>
      </c>
      <c r="G96" s="46" t="s">
        <v>175</v>
      </c>
      <c r="H96" s="41">
        <v>320</v>
      </c>
      <c r="I96" s="11"/>
      <c r="U96" s="46" t="s">
        <v>82</v>
      </c>
      <c r="AF96" s="46" t="s">
        <v>176</v>
      </c>
    </row>
    <row r="97" spans="2:32" ht="16.5" customHeight="1" x14ac:dyDescent="0.2">
      <c r="B97" s="50"/>
      <c r="C97" s="46"/>
      <c r="D97" s="46"/>
      <c r="E97" s="41" t="s">
        <v>243</v>
      </c>
      <c r="F97" s="58" t="s">
        <v>85</v>
      </c>
      <c r="G97" s="46" t="s">
        <v>174</v>
      </c>
      <c r="H97" s="41">
        <v>320</v>
      </c>
      <c r="I97" s="11"/>
      <c r="U97" s="46" t="s">
        <v>81</v>
      </c>
      <c r="AF97" s="46" t="s">
        <v>175</v>
      </c>
    </row>
    <row r="98" spans="2:32" ht="16.5" customHeight="1" x14ac:dyDescent="0.2">
      <c r="B98" s="50"/>
      <c r="C98" s="46"/>
      <c r="D98" s="46"/>
      <c r="E98" s="41" t="s">
        <v>243</v>
      </c>
      <c r="F98" s="58" t="s">
        <v>85</v>
      </c>
      <c r="G98" s="46" t="s">
        <v>173</v>
      </c>
      <c r="H98" s="41">
        <v>160</v>
      </c>
      <c r="I98" s="11"/>
      <c r="U98" s="46" t="s">
        <v>80</v>
      </c>
      <c r="AF98" s="46" t="s">
        <v>174</v>
      </c>
    </row>
    <row r="99" spans="2:32" ht="16.5" customHeight="1" x14ac:dyDescent="0.2">
      <c r="B99" s="50"/>
      <c r="C99" s="46"/>
      <c r="D99" s="46"/>
      <c r="E99" s="41" t="s">
        <v>243</v>
      </c>
      <c r="F99" s="58" t="s">
        <v>59</v>
      </c>
      <c r="G99" s="50" t="s">
        <v>172</v>
      </c>
      <c r="H99" s="41">
        <v>160</v>
      </c>
      <c r="I99" s="11"/>
      <c r="U99" s="46" t="s">
        <v>79</v>
      </c>
      <c r="AF99" s="46" t="s">
        <v>173</v>
      </c>
    </row>
    <row r="100" spans="2:32" ht="16.5" customHeight="1" x14ac:dyDescent="0.2">
      <c r="B100" s="50"/>
      <c r="C100" s="46"/>
      <c r="D100" s="46"/>
      <c r="E100" s="41" t="s">
        <v>243</v>
      </c>
      <c r="F100" s="58" t="s">
        <v>59</v>
      </c>
      <c r="G100" s="50" t="s">
        <v>171</v>
      </c>
      <c r="H100" s="41">
        <v>320</v>
      </c>
      <c r="I100" s="11"/>
      <c r="U100" s="46" t="s">
        <v>78</v>
      </c>
      <c r="AF100" s="50" t="s">
        <v>172</v>
      </c>
    </row>
    <row r="101" spans="2:32" ht="16.5" customHeight="1" x14ac:dyDescent="0.2">
      <c r="B101" s="50"/>
      <c r="C101" s="46"/>
      <c r="D101" s="46"/>
      <c r="E101" s="41" t="s">
        <v>243</v>
      </c>
      <c r="F101" s="58" t="s">
        <v>59</v>
      </c>
      <c r="G101" s="50" t="s">
        <v>170</v>
      </c>
      <c r="H101" s="41">
        <v>320</v>
      </c>
      <c r="I101" s="11"/>
      <c r="U101" s="46" t="s">
        <v>77</v>
      </c>
      <c r="AF101" s="50" t="s">
        <v>171</v>
      </c>
    </row>
    <row r="102" spans="2:32" ht="16.5" customHeight="1" x14ac:dyDescent="0.2">
      <c r="B102" s="56"/>
      <c r="C102" s="46"/>
      <c r="D102" s="46"/>
      <c r="E102" s="41" t="s">
        <v>243</v>
      </c>
      <c r="F102" s="58" t="s">
        <v>59</v>
      </c>
      <c r="G102" s="50" t="s">
        <v>169</v>
      </c>
      <c r="H102" s="41">
        <v>160</v>
      </c>
      <c r="I102" s="62"/>
      <c r="U102" s="46" t="s">
        <v>76</v>
      </c>
      <c r="AF102" s="50" t="s">
        <v>170</v>
      </c>
    </row>
    <row r="103" spans="2:32" ht="16.5" customHeight="1" x14ac:dyDescent="0.2">
      <c r="B103" s="46"/>
      <c r="C103" s="56"/>
      <c r="D103" s="56"/>
      <c r="E103" s="41" t="s">
        <v>243</v>
      </c>
      <c r="F103" s="58" t="s">
        <v>59</v>
      </c>
      <c r="G103" s="50" t="s">
        <v>168</v>
      </c>
      <c r="H103" s="41">
        <v>160</v>
      </c>
      <c r="I103" s="11"/>
      <c r="U103" s="46" t="s">
        <v>75</v>
      </c>
      <c r="AF103" s="50" t="s">
        <v>169</v>
      </c>
    </row>
    <row r="104" spans="2:32" ht="16.5" customHeight="1" x14ac:dyDescent="0.2">
      <c r="B104" s="46"/>
      <c r="C104" s="46"/>
      <c r="D104" s="46"/>
      <c r="E104" s="41" t="s">
        <v>243</v>
      </c>
      <c r="F104" s="58" t="s">
        <v>59</v>
      </c>
      <c r="G104" s="50" t="s">
        <v>167</v>
      </c>
      <c r="H104" s="41">
        <v>640</v>
      </c>
      <c r="I104" s="60"/>
      <c r="U104" s="46" t="s">
        <v>74</v>
      </c>
      <c r="AF104" s="50" t="s">
        <v>168</v>
      </c>
    </row>
    <row r="105" spans="2:32" ht="16.5" customHeight="1" x14ac:dyDescent="0.2">
      <c r="B105" s="46"/>
      <c r="E105" s="41" t="s">
        <v>243</v>
      </c>
      <c r="F105" s="58" t="s">
        <v>59</v>
      </c>
      <c r="G105" s="50" t="s">
        <v>166</v>
      </c>
      <c r="H105" s="41">
        <v>320</v>
      </c>
      <c r="I105" s="50" t="s">
        <v>165</v>
      </c>
      <c r="U105" s="46" t="s">
        <v>73</v>
      </c>
      <c r="AF105" s="50" t="s">
        <v>167</v>
      </c>
    </row>
    <row r="106" spans="2:32" ht="16.5" customHeight="1" x14ac:dyDescent="0.2">
      <c r="B106" s="46"/>
      <c r="C106" s="46"/>
      <c r="D106" s="46"/>
      <c r="E106" s="41" t="s">
        <v>243</v>
      </c>
      <c r="F106" s="58" t="s">
        <v>59</v>
      </c>
      <c r="G106" s="50" t="s">
        <v>165</v>
      </c>
      <c r="H106" s="41">
        <v>320</v>
      </c>
      <c r="I106" s="60"/>
      <c r="U106" s="46" t="s">
        <v>72</v>
      </c>
      <c r="AF106" s="50" t="s">
        <v>166</v>
      </c>
    </row>
    <row r="107" spans="2:32" ht="16.5" customHeight="1" x14ac:dyDescent="0.2">
      <c r="B107" s="46"/>
      <c r="E107" s="41" t="s">
        <v>243</v>
      </c>
      <c r="F107" s="58" t="s">
        <v>59</v>
      </c>
      <c r="G107" s="50" t="s">
        <v>164</v>
      </c>
      <c r="H107" s="41">
        <v>320</v>
      </c>
      <c r="I107" s="60"/>
      <c r="U107" s="46" t="s">
        <v>71</v>
      </c>
      <c r="AF107" s="50" t="s">
        <v>165</v>
      </c>
    </row>
    <row r="108" spans="2:32" ht="16.5" customHeight="1" x14ac:dyDescent="0.2">
      <c r="B108" s="46"/>
      <c r="E108" s="41" t="s">
        <v>243</v>
      </c>
      <c r="F108" s="58" t="s">
        <v>59</v>
      </c>
      <c r="G108" s="50" t="s">
        <v>163</v>
      </c>
      <c r="H108" s="41">
        <v>320</v>
      </c>
      <c r="I108" s="11"/>
      <c r="U108" s="46" t="s">
        <v>70</v>
      </c>
      <c r="AF108" s="50" t="s">
        <v>164</v>
      </c>
    </row>
    <row r="109" spans="2:32" ht="16.5" customHeight="1" x14ac:dyDescent="0.2">
      <c r="B109" s="46"/>
      <c r="C109" s="46"/>
      <c r="D109" s="46"/>
      <c r="E109" s="41" t="s">
        <v>243</v>
      </c>
      <c r="F109" s="58" t="s">
        <v>59</v>
      </c>
      <c r="G109" s="50" t="s">
        <v>162</v>
      </c>
      <c r="H109" s="41">
        <v>640</v>
      </c>
      <c r="I109" s="50" t="s">
        <v>161</v>
      </c>
      <c r="U109" s="46" t="s">
        <v>69</v>
      </c>
      <c r="AF109" s="50" t="s">
        <v>163</v>
      </c>
    </row>
    <row r="110" spans="2:32" ht="16.5" customHeight="1" x14ac:dyDescent="0.2">
      <c r="B110" s="46"/>
      <c r="E110" s="41" t="s">
        <v>243</v>
      </c>
      <c r="F110" s="58" t="s">
        <v>59</v>
      </c>
      <c r="G110" s="50" t="s">
        <v>160</v>
      </c>
      <c r="H110" s="41">
        <v>160</v>
      </c>
      <c r="I110" s="11"/>
      <c r="U110" s="46" t="s">
        <v>68</v>
      </c>
      <c r="AF110" s="50" t="s">
        <v>162</v>
      </c>
    </row>
    <row r="111" spans="2:32" ht="16.5" customHeight="1" x14ac:dyDescent="0.2">
      <c r="B111" s="46"/>
      <c r="E111" s="41" t="s">
        <v>243</v>
      </c>
      <c r="F111" s="58" t="s">
        <v>59</v>
      </c>
      <c r="G111" s="50" t="s">
        <v>159</v>
      </c>
      <c r="H111" s="41">
        <v>160</v>
      </c>
      <c r="I111" s="60"/>
      <c r="U111" s="46" t="s">
        <v>67</v>
      </c>
      <c r="AF111" s="50" t="s">
        <v>160</v>
      </c>
    </row>
    <row r="112" spans="2:32" ht="16.5" customHeight="1" x14ac:dyDescent="0.2">
      <c r="B112" s="46"/>
      <c r="C112" s="50"/>
      <c r="D112" s="50"/>
      <c r="E112" s="41" t="s">
        <v>243</v>
      </c>
      <c r="F112" s="58" t="s">
        <v>59</v>
      </c>
      <c r="G112" s="50" t="s">
        <v>157</v>
      </c>
      <c r="H112" s="41">
        <v>320</v>
      </c>
      <c r="I112" s="50"/>
      <c r="U112" s="46" t="s">
        <v>66</v>
      </c>
      <c r="AF112" s="50" t="s">
        <v>159</v>
      </c>
    </row>
    <row r="113" spans="2:32" ht="16.5" customHeight="1" x14ac:dyDescent="0.2">
      <c r="B113" s="56"/>
      <c r="E113" s="41" t="s">
        <v>243</v>
      </c>
      <c r="F113" s="58" t="s">
        <v>59</v>
      </c>
      <c r="G113" s="50" t="s">
        <v>158</v>
      </c>
      <c r="H113" s="41">
        <v>640</v>
      </c>
      <c r="I113" s="50" t="s">
        <v>157</v>
      </c>
      <c r="U113" s="46" t="s">
        <v>65</v>
      </c>
      <c r="AF113" s="50" t="s">
        <v>157</v>
      </c>
    </row>
    <row r="114" spans="2:32" ht="16.5" customHeight="1" x14ac:dyDescent="0.2">
      <c r="B114" s="46"/>
      <c r="E114" s="41" t="s">
        <v>243</v>
      </c>
      <c r="F114" s="58" t="s">
        <v>59</v>
      </c>
      <c r="G114" s="50" t="s">
        <v>156</v>
      </c>
      <c r="H114" s="41">
        <v>160</v>
      </c>
      <c r="I114" s="11"/>
      <c r="U114" s="46" t="s">
        <v>64</v>
      </c>
      <c r="AF114" s="50" t="s">
        <v>158</v>
      </c>
    </row>
    <row r="115" spans="2:32" ht="16.5" customHeight="1" x14ac:dyDescent="0.2">
      <c r="E115" s="41" t="s">
        <v>243</v>
      </c>
      <c r="F115" s="58" t="s">
        <v>59</v>
      </c>
      <c r="G115" s="50" t="s">
        <v>155</v>
      </c>
      <c r="H115" s="41">
        <v>160</v>
      </c>
      <c r="I115" s="11"/>
      <c r="U115" s="46" t="s">
        <v>63</v>
      </c>
      <c r="AF115" s="50" t="s">
        <v>156</v>
      </c>
    </row>
    <row r="116" spans="2:32" ht="16.5" customHeight="1" x14ac:dyDescent="0.2">
      <c r="B116" s="46"/>
      <c r="E116" s="41" t="s">
        <v>243</v>
      </c>
      <c r="F116" s="58" t="s">
        <v>59</v>
      </c>
      <c r="G116" s="50" t="s">
        <v>154</v>
      </c>
      <c r="H116" s="41">
        <v>160</v>
      </c>
      <c r="I116" s="11"/>
      <c r="U116" s="46" t="s">
        <v>62</v>
      </c>
      <c r="AF116" s="50" t="s">
        <v>155</v>
      </c>
    </row>
    <row r="117" spans="2:32" ht="16.5" customHeight="1" x14ac:dyDescent="0.2">
      <c r="C117" s="46"/>
      <c r="D117" s="46"/>
      <c r="E117" s="41" t="s">
        <v>243</v>
      </c>
      <c r="F117" s="58" t="s">
        <v>59</v>
      </c>
      <c r="G117" s="50" t="s">
        <v>153</v>
      </c>
      <c r="H117" s="41">
        <v>160</v>
      </c>
      <c r="I117" s="11"/>
      <c r="U117" s="46" t="s">
        <v>61</v>
      </c>
      <c r="AF117" s="50" t="s">
        <v>154</v>
      </c>
    </row>
    <row r="118" spans="2:32" ht="16.5" customHeight="1" x14ac:dyDescent="0.2">
      <c r="E118" s="41" t="s">
        <v>243</v>
      </c>
      <c r="F118" s="58" t="s">
        <v>59</v>
      </c>
      <c r="G118" s="50" t="s">
        <v>152</v>
      </c>
      <c r="H118" s="41">
        <v>160</v>
      </c>
      <c r="I118" s="11"/>
      <c r="U118" s="46" t="s">
        <v>60</v>
      </c>
      <c r="AF118" s="50" t="s">
        <v>153</v>
      </c>
    </row>
    <row r="119" spans="2:32" ht="16.5" customHeight="1" x14ac:dyDescent="0.2">
      <c r="B119" s="46"/>
      <c r="E119" s="41" t="s">
        <v>243</v>
      </c>
      <c r="F119" s="58" t="s">
        <v>59</v>
      </c>
      <c r="G119" s="50" t="s">
        <v>151</v>
      </c>
      <c r="H119" s="41">
        <v>320</v>
      </c>
      <c r="I119" s="60"/>
      <c r="U119" s="46" t="s">
        <v>58</v>
      </c>
      <c r="AF119" s="50" t="s">
        <v>152</v>
      </c>
    </row>
    <row r="120" spans="2:32" ht="16.5" customHeight="1" x14ac:dyDescent="0.2">
      <c r="C120" s="46"/>
      <c r="D120" s="46"/>
      <c r="E120" s="41" t="s">
        <v>243</v>
      </c>
      <c r="F120" s="58" t="s">
        <v>59</v>
      </c>
      <c r="G120" s="50" t="s">
        <v>150</v>
      </c>
      <c r="H120" s="41">
        <v>160</v>
      </c>
      <c r="I120" s="60"/>
      <c r="U120" s="46" t="s">
        <v>57</v>
      </c>
      <c r="AF120" s="50" t="s">
        <v>151</v>
      </c>
    </row>
    <row r="121" spans="2:32" ht="16.5" customHeight="1" x14ac:dyDescent="0.2">
      <c r="C121" s="46"/>
      <c r="D121" s="46"/>
      <c r="E121" s="41" t="s">
        <v>243</v>
      </c>
      <c r="F121" s="58" t="s">
        <v>59</v>
      </c>
      <c r="G121" s="50" t="s">
        <v>149</v>
      </c>
      <c r="H121" s="41">
        <v>160</v>
      </c>
      <c r="I121" s="11"/>
      <c r="U121" s="46" t="s">
        <v>56</v>
      </c>
      <c r="AF121" s="50" t="s">
        <v>150</v>
      </c>
    </row>
    <row r="122" spans="2:32" ht="16.5" customHeight="1" x14ac:dyDescent="0.2">
      <c r="B122" s="50"/>
      <c r="E122" s="41" t="s">
        <v>243</v>
      </c>
      <c r="F122" s="58" t="s">
        <v>59</v>
      </c>
      <c r="G122" s="50" t="s">
        <v>148</v>
      </c>
      <c r="H122" s="41">
        <v>160</v>
      </c>
      <c r="I122" s="11"/>
      <c r="U122" s="46" t="s">
        <v>55</v>
      </c>
      <c r="AF122" s="50" t="s">
        <v>149</v>
      </c>
    </row>
    <row r="123" spans="2:32" ht="16.5" customHeight="1" x14ac:dyDescent="0.2">
      <c r="C123" s="46"/>
      <c r="D123" s="46"/>
      <c r="E123" s="41" t="s">
        <v>243</v>
      </c>
      <c r="F123" s="58" t="s">
        <v>59</v>
      </c>
      <c r="G123" s="50" t="s">
        <v>147</v>
      </c>
      <c r="H123" s="41">
        <v>160</v>
      </c>
      <c r="I123" s="11"/>
      <c r="U123" s="46" t="s">
        <v>54</v>
      </c>
      <c r="AF123" s="50" t="s">
        <v>148</v>
      </c>
    </row>
    <row r="124" spans="2:32" ht="16.5" customHeight="1" x14ac:dyDescent="0.2">
      <c r="C124" s="46"/>
      <c r="D124" s="46"/>
      <c r="E124" s="41" t="s">
        <v>243</v>
      </c>
      <c r="F124" s="58" t="s">
        <v>46</v>
      </c>
      <c r="G124" s="46" t="s">
        <v>146</v>
      </c>
      <c r="H124" s="41">
        <v>320</v>
      </c>
      <c r="I124" s="11"/>
      <c r="U124" s="46" t="s">
        <v>53</v>
      </c>
      <c r="AF124" s="50" t="s">
        <v>147</v>
      </c>
    </row>
    <row r="125" spans="2:32" ht="16.5" customHeight="1" x14ac:dyDescent="0.2">
      <c r="C125" s="46"/>
      <c r="D125" s="46"/>
      <c r="E125" s="41" t="s">
        <v>243</v>
      </c>
      <c r="F125" s="58" t="s">
        <v>46</v>
      </c>
      <c r="G125" s="46" t="s">
        <v>145</v>
      </c>
      <c r="H125" s="41">
        <v>160</v>
      </c>
      <c r="I125" s="46" t="s">
        <v>135</v>
      </c>
      <c r="U125" s="46" t="s">
        <v>52</v>
      </c>
      <c r="AF125" s="46" t="s">
        <v>146</v>
      </c>
    </row>
    <row r="126" spans="2:32" ht="16.5" customHeight="1" x14ac:dyDescent="0.2">
      <c r="C126" s="46"/>
      <c r="D126" s="46"/>
      <c r="E126" s="41" t="s">
        <v>243</v>
      </c>
      <c r="F126" s="58" t="s">
        <v>46</v>
      </c>
      <c r="G126" s="46" t="s">
        <v>135</v>
      </c>
      <c r="H126" s="41">
        <v>640</v>
      </c>
      <c r="I126" s="11"/>
      <c r="U126" s="46" t="s">
        <v>51</v>
      </c>
      <c r="AF126" s="46" t="s">
        <v>145</v>
      </c>
    </row>
    <row r="127" spans="2:32" ht="16.5" customHeight="1" x14ac:dyDescent="0.2">
      <c r="B127" s="46"/>
      <c r="C127" s="38"/>
      <c r="D127" s="38"/>
      <c r="E127" s="41" t="s">
        <v>243</v>
      </c>
      <c r="F127" s="58" t="s">
        <v>46</v>
      </c>
      <c r="G127" s="46" t="s">
        <v>144</v>
      </c>
      <c r="H127" s="41">
        <v>320</v>
      </c>
      <c r="I127" s="11"/>
      <c r="U127" s="46" t="s">
        <v>50</v>
      </c>
      <c r="AF127" s="46" t="s">
        <v>135</v>
      </c>
    </row>
    <row r="128" spans="2:32" ht="16.5" customHeight="1" x14ac:dyDescent="0.2">
      <c r="E128" s="41" t="s">
        <v>243</v>
      </c>
      <c r="F128" s="58" t="s">
        <v>46</v>
      </c>
      <c r="G128" s="46" t="s">
        <v>143</v>
      </c>
      <c r="H128" s="41">
        <v>320</v>
      </c>
      <c r="I128" s="11"/>
      <c r="U128" s="46" t="s">
        <v>49</v>
      </c>
      <c r="AF128" s="46" t="s">
        <v>144</v>
      </c>
    </row>
    <row r="129" spans="2:32" ht="16.5" customHeight="1" x14ac:dyDescent="0.2">
      <c r="E129" s="41" t="s">
        <v>243</v>
      </c>
      <c r="F129" s="58" t="s">
        <v>46</v>
      </c>
      <c r="G129" s="46" t="s">
        <v>142</v>
      </c>
      <c r="H129" s="41">
        <v>320</v>
      </c>
      <c r="I129" s="11"/>
      <c r="U129" s="46" t="s">
        <v>48</v>
      </c>
      <c r="AF129" s="46" t="s">
        <v>143</v>
      </c>
    </row>
    <row r="130" spans="2:32" ht="16.5" customHeight="1" x14ac:dyDescent="0.2">
      <c r="B130" s="46"/>
      <c r="E130" s="41" t="s">
        <v>243</v>
      </c>
      <c r="F130" s="58" t="s">
        <v>46</v>
      </c>
      <c r="G130" s="46" t="s">
        <v>141</v>
      </c>
      <c r="H130" s="41">
        <v>320</v>
      </c>
      <c r="I130" s="11"/>
      <c r="U130" s="46" t="s">
        <v>47</v>
      </c>
      <c r="AF130" s="46" t="s">
        <v>142</v>
      </c>
    </row>
    <row r="131" spans="2:32" ht="16.5" customHeight="1" x14ac:dyDescent="0.2">
      <c r="B131" s="46"/>
      <c r="E131" s="41" t="s">
        <v>243</v>
      </c>
      <c r="F131" s="58" t="s">
        <v>46</v>
      </c>
      <c r="G131" s="46" t="s">
        <v>140</v>
      </c>
      <c r="H131" s="41">
        <v>320</v>
      </c>
      <c r="I131" s="11"/>
      <c r="U131" s="46" t="s">
        <v>45</v>
      </c>
      <c r="AF131" s="46" t="s">
        <v>141</v>
      </c>
    </row>
    <row r="132" spans="2:32" ht="16.5" customHeight="1" x14ac:dyDescent="0.2">
      <c r="E132" s="41" t="s">
        <v>243</v>
      </c>
      <c r="F132" s="58" t="s">
        <v>46</v>
      </c>
      <c r="G132" s="46" t="s">
        <v>139</v>
      </c>
      <c r="H132" s="41">
        <v>320</v>
      </c>
      <c r="I132" s="11"/>
      <c r="U132" s="46" t="s">
        <v>44</v>
      </c>
      <c r="AF132" s="46" t="s">
        <v>140</v>
      </c>
    </row>
    <row r="133" spans="2:32" ht="16.5" customHeight="1" x14ac:dyDescent="0.2">
      <c r="B133" s="46"/>
      <c r="E133" s="41" t="s">
        <v>243</v>
      </c>
      <c r="F133" s="58" t="s">
        <v>46</v>
      </c>
      <c r="G133" s="46" t="s">
        <v>138</v>
      </c>
      <c r="H133" s="41">
        <v>320</v>
      </c>
      <c r="I133" s="11"/>
      <c r="U133" s="46" t="s">
        <v>43</v>
      </c>
      <c r="AF133" s="46" t="s">
        <v>139</v>
      </c>
    </row>
    <row r="134" spans="2:32" ht="16.5" customHeight="1" x14ac:dyDescent="0.2">
      <c r="B134" s="46"/>
      <c r="E134" s="41" t="s">
        <v>243</v>
      </c>
      <c r="F134" s="58" t="s">
        <v>46</v>
      </c>
      <c r="G134" s="46" t="s">
        <v>137</v>
      </c>
      <c r="H134" s="41">
        <v>320</v>
      </c>
      <c r="I134" s="46" t="s">
        <v>135</v>
      </c>
      <c r="U134" s="46" t="s">
        <v>42</v>
      </c>
      <c r="AF134" s="46" t="s">
        <v>138</v>
      </c>
    </row>
    <row r="135" spans="2:32" ht="16.5" customHeight="1" x14ac:dyDescent="0.2">
      <c r="B135" s="46"/>
      <c r="E135" s="41" t="s">
        <v>243</v>
      </c>
      <c r="F135" s="58" t="s">
        <v>46</v>
      </c>
      <c r="G135" s="46" t="s">
        <v>136</v>
      </c>
      <c r="H135" s="41">
        <v>160</v>
      </c>
      <c r="I135" s="46" t="s">
        <v>135</v>
      </c>
      <c r="U135" s="46" t="s">
        <v>41</v>
      </c>
      <c r="AF135" s="46" t="s">
        <v>137</v>
      </c>
    </row>
    <row r="136" spans="2:32" ht="16.5" customHeight="1" x14ac:dyDescent="0.2">
      <c r="B136" s="46"/>
      <c r="E136" s="41" t="s">
        <v>243</v>
      </c>
      <c r="F136" s="58" t="s">
        <v>19</v>
      </c>
      <c r="G136" s="46" t="s">
        <v>133</v>
      </c>
      <c r="H136" s="41">
        <v>640</v>
      </c>
      <c r="I136" s="60"/>
      <c r="U136" s="46" t="s">
        <v>40</v>
      </c>
      <c r="AF136" s="46" t="s">
        <v>136</v>
      </c>
    </row>
    <row r="137" spans="2:32" ht="16.5" customHeight="1" x14ac:dyDescent="0.2">
      <c r="B137" s="38"/>
      <c r="E137" s="41" t="s">
        <v>243</v>
      </c>
      <c r="F137" s="58" t="s">
        <v>19</v>
      </c>
      <c r="G137" s="9" t="s">
        <v>134</v>
      </c>
      <c r="H137" s="41">
        <v>640</v>
      </c>
      <c r="I137" s="46" t="s">
        <v>133</v>
      </c>
      <c r="U137" s="46" t="s">
        <v>39</v>
      </c>
      <c r="AF137" s="46" t="s">
        <v>133</v>
      </c>
    </row>
    <row r="138" spans="2:32" ht="16.5" customHeight="1" x14ac:dyDescent="0.2">
      <c r="E138" s="41" t="s">
        <v>243</v>
      </c>
      <c r="F138" s="58" t="s">
        <v>19</v>
      </c>
      <c r="G138" s="46" t="s">
        <v>131</v>
      </c>
      <c r="H138" s="41">
        <v>640</v>
      </c>
      <c r="I138" s="11"/>
      <c r="U138" s="46" t="s">
        <v>38</v>
      </c>
      <c r="AF138" s="9" t="s">
        <v>134</v>
      </c>
    </row>
    <row r="139" spans="2:32" ht="16.5" customHeight="1" x14ac:dyDescent="0.2">
      <c r="E139" s="41" t="s">
        <v>243</v>
      </c>
      <c r="F139" s="58" t="s">
        <v>19</v>
      </c>
      <c r="G139" s="9" t="s">
        <v>132</v>
      </c>
      <c r="H139" s="41">
        <v>320</v>
      </c>
      <c r="I139" s="46" t="s">
        <v>131</v>
      </c>
      <c r="U139" s="46" t="s">
        <v>37</v>
      </c>
      <c r="AF139" s="46" t="s">
        <v>131</v>
      </c>
    </row>
    <row r="140" spans="2:32" ht="16.5" customHeight="1" x14ac:dyDescent="0.2">
      <c r="E140" s="41" t="s">
        <v>243</v>
      </c>
      <c r="F140" s="58" t="s">
        <v>19</v>
      </c>
      <c r="G140" s="9" t="s">
        <v>130</v>
      </c>
      <c r="H140" s="41">
        <v>160</v>
      </c>
      <c r="I140" s="11"/>
      <c r="U140" s="46" t="s">
        <v>36</v>
      </c>
      <c r="AF140" s="9" t="s">
        <v>132</v>
      </c>
    </row>
    <row r="141" spans="2:32" ht="16.5" customHeight="1" x14ac:dyDescent="0.2">
      <c r="E141" s="41" t="s">
        <v>243</v>
      </c>
      <c r="F141" s="58" t="s">
        <v>19</v>
      </c>
      <c r="G141" s="46" t="s">
        <v>119</v>
      </c>
      <c r="H141" s="41">
        <v>640</v>
      </c>
      <c r="I141" s="11"/>
      <c r="U141" s="46" t="s">
        <v>35</v>
      </c>
      <c r="AF141" s="9" t="s">
        <v>130</v>
      </c>
    </row>
    <row r="142" spans="2:32" ht="16.5" customHeight="1" x14ac:dyDescent="0.2">
      <c r="E142" s="41" t="s">
        <v>243</v>
      </c>
      <c r="F142" s="58" t="s">
        <v>19</v>
      </c>
      <c r="G142" s="46" t="s">
        <v>114</v>
      </c>
      <c r="H142" s="41">
        <v>640</v>
      </c>
      <c r="I142" s="11"/>
      <c r="U142" s="46" t="s">
        <v>34</v>
      </c>
      <c r="AF142" s="46" t="s">
        <v>119</v>
      </c>
    </row>
    <row r="143" spans="2:32" ht="16.5" customHeight="1" x14ac:dyDescent="0.2">
      <c r="E143" s="41" t="s">
        <v>243</v>
      </c>
      <c r="F143" s="58" t="s">
        <v>19</v>
      </c>
      <c r="G143" s="9" t="s">
        <v>129</v>
      </c>
      <c r="H143" s="41">
        <v>160</v>
      </c>
      <c r="I143" s="11"/>
      <c r="U143" s="46" t="s">
        <v>33</v>
      </c>
      <c r="AF143" s="46" t="s">
        <v>114</v>
      </c>
    </row>
    <row r="144" spans="2:32" ht="16.5" customHeight="1" x14ac:dyDescent="0.2">
      <c r="E144" s="41" t="s">
        <v>243</v>
      </c>
      <c r="F144" s="58" t="s">
        <v>19</v>
      </c>
      <c r="G144" s="9" t="s">
        <v>128</v>
      </c>
      <c r="H144" s="41">
        <v>320</v>
      </c>
      <c r="I144" s="50" t="s">
        <v>109</v>
      </c>
      <c r="U144" s="46" t="s">
        <v>32</v>
      </c>
      <c r="AF144" s="9" t="s">
        <v>129</v>
      </c>
    </row>
    <row r="145" spans="5:32" ht="16.5" customHeight="1" x14ac:dyDescent="0.2">
      <c r="E145" s="41" t="s">
        <v>243</v>
      </c>
      <c r="F145" s="58" t="s">
        <v>19</v>
      </c>
      <c r="G145" s="50" t="s">
        <v>109</v>
      </c>
      <c r="H145" s="41">
        <v>640</v>
      </c>
      <c r="I145" s="11"/>
      <c r="U145" s="46" t="s">
        <v>31</v>
      </c>
      <c r="AF145" s="9" t="s">
        <v>128</v>
      </c>
    </row>
    <row r="146" spans="5:32" ht="16.5" customHeight="1" x14ac:dyDescent="0.2">
      <c r="E146" s="41" t="s">
        <v>243</v>
      </c>
      <c r="F146" s="58" t="s">
        <v>19</v>
      </c>
      <c r="G146" s="50" t="s">
        <v>127</v>
      </c>
      <c r="H146" s="41">
        <v>640</v>
      </c>
      <c r="I146" s="60"/>
      <c r="U146" s="46" t="s">
        <v>30</v>
      </c>
      <c r="AF146" s="50" t="s">
        <v>109</v>
      </c>
    </row>
    <row r="147" spans="5:32" ht="16.5" customHeight="1" x14ac:dyDescent="0.2">
      <c r="E147" s="41" t="s">
        <v>243</v>
      </c>
      <c r="F147" s="58" t="s">
        <v>19</v>
      </c>
      <c r="G147" s="9" t="s">
        <v>126</v>
      </c>
      <c r="H147" s="41">
        <v>320</v>
      </c>
      <c r="I147" s="46" t="s">
        <v>113</v>
      </c>
      <c r="U147" s="46" t="s">
        <v>29</v>
      </c>
      <c r="AF147" s="50" t="s">
        <v>127</v>
      </c>
    </row>
    <row r="148" spans="5:32" ht="16.5" customHeight="1" x14ac:dyDescent="0.2">
      <c r="E148" s="41" t="s">
        <v>243</v>
      </c>
      <c r="F148" s="58" t="s">
        <v>19</v>
      </c>
      <c r="G148" s="9" t="s">
        <v>125</v>
      </c>
      <c r="H148" s="41">
        <v>320</v>
      </c>
      <c r="I148" s="46" t="s">
        <v>113</v>
      </c>
      <c r="U148" s="46" t="s">
        <v>28</v>
      </c>
      <c r="AF148" s="9" t="s">
        <v>126</v>
      </c>
    </row>
    <row r="149" spans="5:32" ht="16.5" customHeight="1" x14ac:dyDescent="0.2">
      <c r="E149" s="41" t="s">
        <v>243</v>
      </c>
      <c r="F149" s="58" t="s">
        <v>19</v>
      </c>
      <c r="G149" s="9" t="s">
        <v>124</v>
      </c>
      <c r="H149" s="41">
        <v>320</v>
      </c>
      <c r="I149" s="46" t="s">
        <v>119</v>
      </c>
      <c r="U149" s="46" t="s">
        <v>27</v>
      </c>
      <c r="AF149" s="9" t="s">
        <v>125</v>
      </c>
    </row>
    <row r="150" spans="5:32" ht="16.5" customHeight="1" x14ac:dyDescent="0.2">
      <c r="E150" s="41" t="s">
        <v>243</v>
      </c>
      <c r="F150" s="58" t="s">
        <v>19</v>
      </c>
      <c r="G150" s="9" t="s">
        <v>122</v>
      </c>
      <c r="H150" s="41">
        <v>640</v>
      </c>
      <c r="I150" s="11"/>
      <c r="U150" s="46" t="s">
        <v>26</v>
      </c>
      <c r="AF150" s="9" t="s">
        <v>124</v>
      </c>
    </row>
    <row r="151" spans="5:32" ht="16.5" customHeight="1" x14ac:dyDescent="0.2">
      <c r="E151" s="41" t="s">
        <v>243</v>
      </c>
      <c r="F151" s="58" t="s">
        <v>19</v>
      </c>
      <c r="G151" s="9" t="s">
        <v>123</v>
      </c>
      <c r="H151" s="41">
        <v>640</v>
      </c>
      <c r="I151" s="9" t="s">
        <v>122</v>
      </c>
      <c r="U151" s="46" t="s">
        <v>25</v>
      </c>
      <c r="AF151" s="9" t="s">
        <v>122</v>
      </c>
    </row>
    <row r="152" spans="5:32" ht="16.5" customHeight="1" x14ac:dyDescent="0.2">
      <c r="E152" s="41" t="s">
        <v>243</v>
      </c>
      <c r="F152" s="58" t="s">
        <v>19</v>
      </c>
      <c r="G152" s="46" t="s">
        <v>121</v>
      </c>
      <c r="H152" s="41">
        <v>320</v>
      </c>
      <c r="I152" s="60"/>
      <c r="U152" s="46" t="s">
        <v>24</v>
      </c>
      <c r="AF152" s="9" t="s">
        <v>123</v>
      </c>
    </row>
    <row r="153" spans="5:32" ht="16.5" customHeight="1" x14ac:dyDescent="0.2">
      <c r="E153" s="41" t="s">
        <v>243</v>
      </c>
      <c r="F153" s="58" t="s">
        <v>19</v>
      </c>
      <c r="G153" s="9" t="s">
        <v>120</v>
      </c>
      <c r="H153" s="41">
        <v>320</v>
      </c>
      <c r="I153" s="46" t="s">
        <v>119</v>
      </c>
      <c r="U153" s="46" t="s">
        <v>23</v>
      </c>
      <c r="AF153" s="46" t="s">
        <v>121</v>
      </c>
    </row>
    <row r="154" spans="5:32" ht="16.5" customHeight="1" x14ac:dyDescent="0.2">
      <c r="E154" s="41" t="s">
        <v>243</v>
      </c>
      <c r="F154" s="58" t="s">
        <v>19</v>
      </c>
      <c r="G154" s="9" t="s">
        <v>118</v>
      </c>
      <c r="H154" s="41">
        <v>320</v>
      </c>
      <c r="I154" s="60"/>
      <c r="U154" s="46" t="s">
        <v>22</v>
      </c>
      <c r="AF154" s="9" t="s">
        <v>120</v>
      </c>
    </row>
    <row r="155" spans="5:32" ht="16.5" customHeight="1" x14ac:dyDescent="0.2">
      <c r="E155" s="41" t="s">
        <v>243</v>
      </c>
      <c r="F155" s="58" t="s">
        <v>19</v>
      </c>
      <c r="G155" s="46" t="s">
        <v>116</v>
      </c>
      <c r="H155" s="41">
        <v>320</v>
      </c>
      <c r="I155" s="11"/>
      <c r="U155" s="46" t="s">
        <v>21</v>
      </c>
      <c r="AF155" s="9" t="s">
        <v>118</v>
      </c>
    </row>
    <row r="156" spans="5:32" ht="16.5" customHeight="1" x14ac:dyDescent="0.2">
      <c r="E156" s="41" t="s">
        <v>243</v>
      </c>
      <c r="F156" s="58" t="s">
        <v>19</v>
      </c>
      <c r="G156" s="46" t="s">
        <v>117</v>
      </c>
      <c r="H156" s="41">
        <v>320</v>
      </c>
      <c r="I156" s="46" t="s">
        <v>116</v>
      </c>
      <c r="U156" s="46" t="s">
        <v>20</v>
      </c>
      <c r="AF156" s="46" t="s">
        <v>116</v>
      </c>
    </row>
    <row r="157" spans="5:32" ht="16.5" customHeight="1" x14ac:dyDescent="0.2">
      <c r="E157" s="41" t="s">
        <v>243</v>
      </c>
      <c r="F157" s="58" t="s">
        <v>19</v>
      </c>
      <c r="G157" s="9" t="s">
        <v>115</v>
      </c>
      <c r="H157" s="41">
        <v>640</v>
      </c>
      <c r="I157" s="46" t="s">
        <v>114</v>
      </c>
      <c r="U157" s="46" t="s">
        <v>18</v>
      </c>
      <c r="AF157" s="46" t="s">
        <v>117</v>
      </c>
    </row>
    <row r="158" spans="5:32" ht="16.5" customHeight="1" x14ac:dyDescent="0.2">
      <c r="E158" s="41" t="s">
        <v>243</v>
      </c>
      <c r="F158" s="58" t="s">
        <v>19</v>
      </c>
      <c r="G158" s="46" t="s">
        <v>112</v>
      </c>
      <c r="H158" s="53">
        <v>320</v>
      </c>
      <c r="I158" s="11"/>
      <c r="U158" s="37" t="s">
        <v>301</v>
      </c>
      <c r="AF158" s="9" t="s">
        <v>115</v>
      </c>
    </row>
    <row r="159" spans="5:32" ht="16.5" customHeight="1" x14ac:dyDescent="0.2">
      <c r="E159" s="41" t="s">
        <v>243</v>
      </c>
      <c r="F159" s="58" t="s">
        <v>19</v>
      </c>
      <c r="G159" s="46" t="s">
        <v>113</v>
      </c>
      <c r="H159" s="53">
        <v>320</v>
      </c>
      <c r="I159" s="46" t="s">
        <v>112</v>
      </c>
      <c r="U159" s="37" t="s">
        <v>302</v>
      </c>
      <c r="AF159" s="46" t="s">
        <v>112</v>
      </c>
    </row>
    <row r="160" spans="5:32" ht="16.5" customHeight="1" x14ac:dyDescent="0.2">
      <c r="E160" s="41" t="s">
        <v>243</v>
      </c>
      <c r="F160" s="58" t="s">
        <v>19</v>
      </c>
      <c r="G160" s="46" t="s">
        <v>111</v>
      </c>
      <c r="H160" s="53">
        <v>320</v>
      </c>
      <c r="I160" s="11"/>
      <c r="U160" s="37" t="s">
        <v>303</v>
      </c>
      <c r="AF160" s="46" t="s">
        <v>113</v>
      </c>
    </row>
    <row r="161" spans="5:32" ht="16.5" customHeight="1" x14ac:dyDescent="0.2">
      <c r="E161" s="41" t="s">
        <v>243</v>
      </c>
      <c r="F161" s="58" t="s">
        <v>19</v>
      </c>
      <c r="G161" s="9" t="s">
        <v>110</v>
      </c>
      <c r="H161" s="53">
        <v>640</v>
      </c>
      <c r="I161" s="50" t="s">
        <v>109</v>
      </c>
      <c r="U161" s="37" t="s">
        <v>304</v>
      </c>
      <c r="AF161" s="46" t="s">
        <v>111</v>
      </c>
    </row>
    <row r="162" spans="5:32" ht="16.5" customHeight="1" x14ac:dyDescent="0.2">
      <c r="E162" s="41" t="s">
        <v>243</v>
      </c>
      <c r="F162" s="63" t="s">
        <v>17</v>
      </c>
      <c r="G162" s="55" t="s">
        <v>387</v>
      </c>
      <c r="H162" s="64">
        <v>80</v>
      </c>
      <c r="I162" s="65"/>
      <c r="U162" s="37" t="s">
        <v>305</v>
      </c>
      <c r="AF162" s="9" t="s">
        <v>110</v>
      </c>
    </row>
    <row r="163" spans="5:32" ht="16.5" customHeight="1" x14ac:dyDescent="0.2">
      <c r="E163" s="41" t="s">
        <v>243</v>
      </c>
      <c r="F163" s="58" t="s">
        <v>85</v>
      </c>
      <c r="G163" s="46" t="s">
        <v>107</v>
      </c>
      <c r="H163" s="66">
        <v>160</v>
      </c>
      <c r="I163" s="11"/>
      <c r="U163" s="37" t="s">
        <v>306</v>
      </c>
      <c r="AF163" s="65" t="s">
        <v>108</v>
      </c>
    </row>
    <row r="164" spans="5:32" ht="16.5" customHeight="1" x14ac:dyDescent="0.2">
      <c r="E164" s="41" t="s">
        <v>243</v>
      </c>
      <c r="F164" s="58" t="s">
        <v>85</v>
      </c>
      <c r="G164" s="46" t="s">
        <v>106</v>
      </c>
      <c r="H164" s="66">
        <v>160</v>
      </c>
      <c r="I164" s="11"/>
      <c r="U164" s="37" t="s">
        <v>307</v>
      </c>
      <c r="AF164" s="46" t="s">
        <v>107</v>
      </c>
    </row>
    <row r="165" spans="5:32" ht="16.5" customHeight="1" x14ac:dyDescent="0.2">
      <c r="E165" s="41" t="s">
        <v>243</v>
      </c>
      <c r="F165" s="58" t="s">
        <v>85</v>
      </c>
      <c r="G165" s="46" t="s">
        <v>105</v>
      </c>
      <c r="H165" s="66">
        <v>160</v>
      </c>
      <c r="I165" s="11"/>
      <c r="U165" s="37" t="s">
        <v>308</v>
      </c>
      <c r="AF165" s="46" t="s">
        <v>106</v>
      </c>
    </row>
    <row r="166" spans="5:32" ht="16.5" customHeight="1" x14ac:dyDescent="0.2">
      <c r="E166" s="41" t="s">
        <v>243</v>
      </c>
      <c r="F166" s="58" t="s">
        <v>85</v>
      </c>
      <c r="G166" s="46" t="s">
        <v>104</v>
      </c>
      <c r="H166" s="66">
        <v>160</v>
      </c>
      <c r="I166" s="11"/>
      <c r="U166" s="37" t="s">
        <v>309</v>
      </c>
      <c r="AF166" s="46" t="s">
        <v>105</v>
      </c>
    </row>
    <row r="167" spans="5:32" ht="16.5" customHeight="1" x14ac:dyDescent="0.2">
      <c r="E167" s="41" t="s">
        <v>243</v>
      </c>
      <c r="F167" s="58" t="s">
        <v>85</v>
      </c>
      <c r="G167" s="46" t="s">
        <v>103</v>
      </c>
      <c r="H167" s="66">
        <v>160</v>
      </c>
      <c r="I167" s="60"/>
      <c r="U167" s="37" t="s">
        <v>312</v>
      </c>
      <c r="AF167" s="46" t="s">
        <v>104</v>
      </c>
    </row>
    <row r="168" spans="5:32" ht="16.5" customHeight="1" x14ac:dyDescent="0.2">
      <c r="E168" s="41" t="s">
        <v>243</v>
      </c>
      <c r="F168" s="58" t="s">
        <v>85</v>
      </c>
      <c r="G168" s="46" t="s">
        <v>102</v>
      </c>
      <c r="H168" s="66">
        <v>160</v>
      </c>
      <c r="I168" s="11"/>
      <c r="U168" s="37" t="s">
        <v>313</v>
      </c>
      <c r="AF168" s="46" t="s">
        <v>103</v>
      </c>
    </row>
    <row r="169" spans="5:32" ht="16.5" customHeight="1" x14ac:dyDescent="0.2">
      <c r="E169" s="41" t="s">
        <v>243</v>
      </c>
      <c r="F169" s="58" t="s">
        <v>85</v>
      </c>
      <c r="G169" s="46" t="s">
        <v>101</v>
      </c>
      <c r="H169" s="66">
        <v>160</v>
      </c>
      <c r="I169" s="11"/>
      <c r="U169" s="37" t="s">
        <v>314</v>
      </c>
      <c r="AF169" s="46" t="s">
        <v>102</v>
      </c>
    </row>
    <row r="170" spans="5:32" ht="16.5" customHeight="1" x14ac:dyDescent="0.2">
      <c r="E170" s="41" t="s">
        <v>243</v>
      </c>
      <c r="F170" s="58" t="s">
        <v>85</v>
      </c>
      <c r="G170" s="46" t="s">
        <v>100</v>
      </c>
      <c r="H170" s="66">
        <v>160</v>
      </c>
      <c r="I170" s="11"/>
      <c r="U170" s="37" t="s">
        <v>315</v>
      </c>
      <c r="AF170" s="46" t="s">
        <v>101</v>
      </c>
    </row>
    <row r="171" spans="5:32" ht="16.5" customHeight="1" x14ac:dyDescent="0.2">
      <c r="E171" s="41" t="s">
        <v>243</v>
      </c>
      <c r="F171" s="58" t="s">
        <v>85</v>
      </c>
      <c r="G171" s="46" t="s">
        <v>99</v>
      </c>
      <c r="H171" s="66">
        <v>160</v>
      </c>
      <c r="I171" s="11"/>
      <c r="U171" s="37" t="s">
        <v>316</v>
      </c>
      <c r="AF171" s="46" t="s">
        <v>100</v>
      </c>
    </row>
    <row r="172" spans="5:32" ht="16.5" customHeight="1" x14ac:dyDescent="0.2">
      <c r="E172" s="41" t="s">
        <v>243</v>
      </c>
      <c r="F172" s="58" t="s">
        <v>85</v>
      </c>
      <c r="G172" s="46" t="s">
        <v>98</v>
      </c>
      <c r="H172" s="66">
        <v>160</v>
      </c>
      <c r="I172" s="11"/>
      <c r="U172" s="37" t="s">
        <v>317</v>
      </c>
      <c r="AF172" s="46" t="s">
        <v>99</v>
      </c>
    </row>
    <row r="173" spans="5:32" ht="16.5" customHeight="1" x14ac:dyDescent="0.2">
      <c r="E173" s="41" t="s">
        <v>243</v>
      </c>
      <c r="F173" s="58" t="s">
        <v>85</v>
      </c>
      <c r="G173" s="46" t="s">
        <v>97</v>
      </c>
      <c r="H173" s="66">
        <v>160</v>
      </c>
      <c r="I173" s="11"/>
      <c r="U173" s="37" t="s">
        <v>318</v>
      </c>
      <c r="AF173" s="46" t="s">
        <v>98</v>
      </c>
    </row>
    <row r="174" spans="5:32" ht="16.5" customHeight="1" x14ac:dyDescent="0.2">
      <c r="E174" s="41" t="s">
        <v>243</v>
      </c>
      <c r="F174" s="58" t="s">
        <v>85</v>
      </c>
      <c r="G174" s="46" t="s">
        <v>96</v>
      </c>
      <c r="H174" s="66">
        <v>160</v>
      </c>
      <c r="I174" s="11"/>
      <c r="U174" s="37" t="s">
        <v>320</v>
      </c>
      <c r="AF174" s="46" t="s">
        <v>97</v>
      </c>
    </row>
    <row r="175" spans="5:32" ht="16.5" customHeight="1" x14ac:dyDescent="0.2">
      <c r="E175" s="41" t="s">
        <v>243</v>
      </c>
      <c r="F175" s="58" t="s">
        <v>85</v>
      </c>
      <c r="G175" s="46" t="s">
        <v>95</v>
      </c>
      <c r="H175" s="66">
        <v>160</v>
      </c>
      <c r="I175" s="11"/>
      <c r="U175" s="37" t="s">
        <v>319</v>
      </c>
      <c r="AF175" s="46" t="s">
        <v>96</v>
      </c>
    </row>
    <row r="176" spans="5:32" ht="16.5" customHeight="1" x14ac:dyDescent="0.2">
      <c r="E176" s="41" t="s">
        <v>243</v>
      </c>
      <c r="F176" s="58" t="s">
        <v>85</v>
      </c>
      <c r="G176" s="46" t="s">
        <v>94</v>
      </c>
      <c r="H176" s="66">
        <v>160</v>
      </c>
      <c r="I176" s="11"/>
      <c r="U176" s="55" t="s">
        <v>108</v>
      </c>
      <c r="AF176" s="46" t="s">
        <v>95</v>
      </c>
    </row>
    <row r="177" spans="5:32" ht="16.5" customHeight="1" x14ac:dyDescent="0.2">
      <c r="E177" s="41" t="s">
        <v>243</v>
      </c>
      <c r="F177" s="58" t="s">
        <v>85</v>
      </c>
      <c r="G177" s="46" t="s">
        <v>93</v>
      </c>
      <c r="H177" s="66">
        <v>160</v>
      </c>
      <c r="I177" s="11"/>
      <c r="AF177" s="46" t="s">
        <v>94</v>
      </c>
    </row>
    <row r="178" spans="5:32" ht="16.5" customHeight="1" x14ac:dyDescent="0.2">
      <c r="E178" s="41" t="s">
        <v>243</v>
      </c>
      <c r="F178" s="58" t="s">
        <v>85</v>
      </c>
      <c r="G178" s="46" t="s">
        <v>92</v>
      </c>
      <c r="H178" s="66">
        <v>160</v>
      </c>
      <c r="I178" s="11"/>
      <c r="AF178" s="46" t="s">
        <v>93</v>
      </c>
    </row>
    <row r="179" spans="5:32" ht="16.5" customHeight="1" x14ac:dyDescent="0.2">
      <c r="E179" s="41" t="s">
        <v>243</v>
      </c>
      <c r="F179" s="58" t="s">
        <v>85</v>
      </c>
      <c r="G179" s="46" t="s">
        <v>91</v>
      </c>
      <c r="H179" s="66">
        <v>160</v>
      </c>
      <c r="I179" s="11"/>
      <c r="AF179" s="46" t="s">
        <v>92</v>
      </c>
    </row>
    <row r="180" spans="5:32" ht="16.5" customHeight="1" x14ac:dyDescent="0.2">
      <c r="E180" s="41" t="s">
        <v>243</v>
      </c>
      <c r="F180" s="58" t="s">
        <v>85</v>
      </c>
      <c r="G180" s="46" t="s">
        <v>90</v>
      </c>
      <c r="H180" s="66">
        <v>160</v>
      </c>
      <c r="I180" s="11"/>
      <c r="AF180" s="46" t="s">
        <v>91</v>
      </c>
    </row>
    <row r="181" spans="5:32" ht="16.5" customHeight="1" x14ac:dyDescent="0.2">
      <c r="E181" s="41" t="s">
        <v>243</v>
      </c>
      <c r="F181" s="58" t="s">
        <v>85</v>
      </c>
      <c r="G181" s="46" t="s">
        <v>89</v>
      </c>
      <c r="H181" s="66">
        <v>160</v>
      </c>
      <c r="I181" s="11"/>
      <c r="AF181" s="46" t="s">
        <v>90</v>
      </c>
    </row>
    <row r="182" spans="5:32" ht="16.5" customHeight="1" x14ac:dyDescent="0.2">
      <c r="E182" s="41" t="s">
        <v>243</v>
      </c>
      <c r="F182" s="58" t="s">
        <v>85</v>
      </c>
      <c r="G182" s="46" t="s">
        <v>88</v>
      </c>
      <c r="H182" s="66">
        <v>160</v>
      </c>
      <c r="I182" s="11"/>
      <c r="AF182" s="46" t="s">
        <v>89</v>
      </c>
    </row>
    <row r="183" spans="5:32" ht="16.5" customHeight="1" x14ac:dyDescent="0.2">
      <c r="E183" s="41" t="s">
        <v>243</v>
      </c>
      <c r="F183" s="58" t="s">
        <v>85</v>
      </c>
      <c r="G183" s="46" t="s">
        <v>87</v>
      </c>
      <c r="H183" s="66">
        <v>160</v>
      </c>
      <c r="I183" s="11"/>
      <c r="AF183" s="46" t="s">
        <v>88</v>
      </c>
    </row>
    <row r="184" spans="5:32" ht="16.5" customHeight="1" x14ac:dyDescent="0.2">
      <c r="E184" s="41" t="s">
        <v>243</v>
      </c>
      <c r="F184" s="58" t="s">
        <v>85</v>
      </c>
      <c r="G184" s="46" t="s">
        <v>86</v>
      </c>
      <c r="H184" s="66">
        <v>160</v>
      </c>
      <c r="I184" s="11"/>
      <c r="AF184" s="46" t="s">
        <v>87</v>
      </c>
    </row>
    <row r="185" spans="5:32" ht="16.5" customHeight="1" x14ac:dyDescent="0.2">
      <c r="E185" s="41" t="s">
        <v>243</v>
      </c>
      <c r="F185" s="58" t="s">
        <v>85</v>
      </c>
      <c r="G185" s="46" t="s">
        <v>84</v>
      </c>
      <c r="H185" s="66">
        <v>160</v>
      </c>
      <c r="I185" s="11"/>
      <c r="AF185" s="46" t="s">
        <v>86</v>
      </c>
    </row>
    <row r="186" spans="5:32" ht="16.5" customHeight="1" x14ac:dyDescent="0.2">
      <c r="E186" s="41" t="s">
        <v>243</v>
      </c>
      <c r="F186" s="58" t="s">
        <v>59</v>
      </c>
      <c r="G186" s="46" t="s">
        <v>83</v>
      </c>
      <c r="H186" s="66">
        <v>160</v>
      </c>
      <c r="I186" s="11"/>
      <c r="AF186" s="46" t="s">
        <v>84</v>
      </c>
    </row>
    <row r="187" spans="5:32" ht="16.5" customHeight="1" x14ac:dyDescent="0.2">
      <c r="E187" s="41" t="s">
        <v>243</v>
      </c>
      <c r="F187" s="58" t="s">
        <v>59</v>
      </c>
      <c r="G187" s="46" t="s">
        <v>82</v>
      </c>
      <c r="H187" s="66">
        <v>160</v>
      </c>
      <c r="I187" s="11"/>
      <c r="AF187" s="46" t="s">
        <v>83</v>
      </c>
    </row>
    <row r="188" spans="5:32" ht="15" x14ac:dyDescent="0.2">
      <c r="E188" s="41" t="s">
        <v>243</v>
      </c>
      <c r="F188" s="58" t="s">
        <v>59</v>
      </c>
      <c r="G188" s="46" t="s">
        <v>81</v>
      </c>
      <c r="H188" s="66">
        <v>160</v>
      </c>
      <c r="I188" s="11"/>
      <c r="AF188" s="46" t="s">
        <v>82</v>
      </c>
    </row>
    <row r="189" spans="5:32" ht="15" x14ac:dyDescent="0.2">
      <c r="E189" s="41" t="s">
        <v>243</v>
      </c>
      <c r="F189" s="58" t="s">
        <v>59</v>
      </c>
      <c r="G189" s="46" t="s">
        <v>80</v>
      </c>
      <c r="H189" s="66">
        <v>160</v>
      </c>
      <c r="I189" s="62"/>
      <c r="AF189" s="46" t="s">
        <v>81</v>
      </c>
    </row>
    <row r="190" spans="5:32" ht="15" x14ac:dyDescent="0.2">
      <c r="E190" s="41" t="s">
        <v>243</v>
      </c>
      <c r="F190" s="58" t="s">
        <v>59</v>
      </c>
      <c r="G190" s="46" t="s">
        <v>79</v>
      </c>
      <c r="H190" s="66">
        <v>160</v>
      </c>
      <c r="I190" s="11"/>
      <c r="AF190" s="46" t="s">
        <v>80</v>
      </c>
    </row>
    <row r="191" spans="5:32" ht="15" x14ac:dyDescent="0.2">
      <c r="E191" s="41" t="s">
        <v>243</v>
      </c>
      <c r="F191" s="58" t="s">
        <v>59</v>
      </c>
      <c r="G191" s="46" t="s">
        <v>78</v>
      </c>
      <c r="H191" s="66">
        <v>160</v>
      </c>
      <c r="I191" s="60"/>
      <c r="AF191" s="46" t="s">
        <v>79</v>
      </c>
    </row>
    <row r="192" spans="5:32" ht="12.75" customHeight="1" x14ac:dyDescent="0.2">
      <c r="E192" s="41" t="s">
        <v>243</v>
      </c>
      <c r="F192" s="58" t="s">
        <v>59</v>
      </c>
      <c r="G192" s="46" t="s">
        <v>77</v>
      </c>
      <c r="H192" s="66">
        <v>160</v>
      </c>
      <c r="I192" s="60"/>
      <c r="AF192" s="46" t="s">
        <v>78</v>
      </c>
    </row>
    <row r="193" spans="5:32" ht="15" x14ac:dyDescent="0.2">
      <c r="E193" s="41" t="s">
        <v>243</v>
      </c>
      <c r="F193" s="58" t="s">
        <v>59</v>
      </c>
      <c r="G193" s="46" t="s">
        <v>76</v>
      </c>
      <c r="H193" s="66">
        <v>160</v>
      </c>
      <c r="I193" s="60"/>
      <c r="AF193" s="46" t="s">
        <v>77</v>
      </c>
    </row>
    <row r="194" spans="5:32" ht="15" x14ac:dyDescent="0.2">
      <c r="E194" s="41" t="s">
        <v>243</v>
      </c>
      <c r="F194" s="58" t="s">
        <v>59</v>
      </c>
      <c r="G194" s="46" t="s">
        <v>75</v>
      </c>
      <c r="H194" s="66">
        <v>160</v>
      </c>
      <c r="I194" s="60"/>
      <c r="AF194" s="46" t="s">
        <v>76</v>
      </c>
    </row>
    <row r="195" spans="5:32" ht="15" x14ac:dyDescent="0.2">
      <c r="E195" s="41" t="s">
        <v>243</v>
      </c>
      <c r="F195" s="58" t="s">
        <v>59</v>
      </c>
      <c r="G195" s="46" t="s">
        <v>74</v>
      </c>
      <c r="H195" s="66">
        <v>160</v>
      </c>
      <c r="I195" s="11"/>
      <c r="AF195" s="46" t="s">
        <v>75</v>
      </c>
    </row>
    <row r="196" spans="5:32" ht="15" x14ac:dyDescent="0.2">
      <c r="E196" s="41" t="s">
        <v>243</v>
      </c>
      <c r="F196" s="58" t="s">
        <v>59</v>
      </c>
      <c r="G196" s="46" t="s">
        <v>73</v>
      </c>
      <c r="H196" s="66">
        <v>160</v>
      </c>
      <c r="I196" s="11"/>
      <c r="AF196" s="46" t="s">
        <v>74</v>
      </c>
    </row>
    <row r="197" spans="5:32" ht="15" x14ac:dyDescent="0.2">
      <c r="E197" s="41" t="s">
        <v>243</v>
      </c>
      <c r="F197" s="58" t="s">
        <v>59</v>
      </c>
      <c r="G197" s="46" t="s">
        <v>72</v>
      </c>
      <c r="H197" s="66">
        <v>160</v>
      </c>
      <c r="I197" s="11"/>
      <c r="AF197" s="46" t="s">
        <v>73</v>
      </c>
    </row>
    <row r="198" spans="5:32" ht="15" x14ac:dyDescent="0.2">
      <c r="E198" s="41" t="s">
        <v>243</v>
      </c>
      <c r="F198" s="58" t="s">
        <v>59</v>
      </c>
      <c r="G198" s="46" t="s">
        <v>71</v>
      </c>
      <c r="H198" s="66">
        <v>160</v>
      </c>
      <c r="I198" s="60"/>
      <c r="AF198" s="46" t="s">
        <v>72</v>
      </c>
    </row>
    <row r="199" spans="5:32" ht="15" x14ac:dyDescent="0.2">
      <c r="E199" s="41" t="s">
        <v>243</v>
      </c>
      <c r="F199" s="58" t="s">
        <v>59</v>
      </c>
      <c r="G199" s="46" t="s">
        <v>70</v>
      </c>
      <c r="H199" s="66">
        <v>160</v>
      </c>
      <c r="I199" s="11"/>
      <c r="AF199" s="46" t="s">
        <v>71</v>
      </c>
    </row>
    <row r="200" spans="5:32" ht="15" x14ac:dyDescent="0.2">
      <c r="E200" s="41" t="s">
        <v>243</v>
      </c>
      <c r="F200" s="58" t="s">
        <v>59</v>
      </c>
      <c r="G200" s="46" t="s">
        <v>69</v>
      </c>
      <c r="H200" s="66">
        <v>160</v>
      </c>
      <c r="I200" s="11"/>
      <c r="AF200" s="46" t="s">
        <v>70</v>
      </c>
    </row>
    <row r="201" spans="5:32" ht="15" x14ac:dyDescent="0.2">
      <c r="E201" s="41" t="s">
        <v>243</v>
      </c>
      <c r="F201" s="58" t="s">
        <v>59</v>
      </c>
      <c r="G201" s="46" t="s">
        <v>68</v>
      </c>
      <c r="H201" s="66">
        <v>160</v>
      </c>
      <c r="I201" s="11"/>
      <c r="AF201" s="46" t="s">
        <v>69</v>
      </c>
    </row>
    <row r="202" spans="5:32" ht="15" x14ac:dyDescent="0.2">
      <c r="E202" s="41" t="s">
        <v>243</v>
      </c>
      <c r="F202" s="58" t="s">
        <v>59</v>
      </c>
      <c r="G202" s="46" t="s">
        <v>67</v>
      </c>
      <c r="H202" s="66">
        <v>160</v>
      </c>
      <c r="I202" s="11"/>
      <c r="AF202" s="46" t="s">
        <v>68</v>
      </c>
    </row>
    <row r="203" spans="5:32" ht="15" x14ac:dyDescent="0.2">
      <c r="E203" s="41" t="s">
        <v>243</v>
      </c>
      <c r="F203" s="58" t="s">
        <v>59</v>
      </c>
      <c r="G203" s="46" t="s">
        <v>66</v>
      </c>
      <c r="H203" s="66">
        <v>160</v>
      </c>
      <c r="I203" s="11"/>
      <c r="AF203" s="46" t="s">
        <v>67</v>
      </c>
    </row>
    <row r="204" spans="5:32" ht="15" x14ac:dyDescent="0.2">
      <c r="E204" s="41" t="s">
        <v>243</v>
      </c>
      <c r="F204" s="58" t="s">
        <v>59</v>
      </c>
      <c r="G204" s="46" t="s">
        <v>65</v>
      </c>
      <c r="H204" s="66">
        <v>160</v>
      </c>
      <c r="I204" s="11"/>
      <c r="AF204" s="46" t="s">
        <v>66</v>
      </c>
    </row>
    <row r="205" spans="5:32" ht="15" x14ac:dyDescent="0.2">
      <c r="E205" s="41" t="s">
        <v>243</v>
      </c>
      <c r="F205" s="58" t="s">
        <v>59</v>
      </c>
      <c r="G205" s="46" t="s">
        <v>64</v>
      </c>
      <c r="H205" s="66">
        <v>160</v>
      </c>
      <c r="I205" s="11"/>
      <c r="AF205" s="46" t="s">
        <v>65</v>
      </c>
    </row>
    <row r="206" spans="5:32" ht="15" x14ac:dyDescent="0.2">
      <c r="E206" s="41" t="s">
        <v>243</v>
      </c>
      <c r="F206" s="58" t="s">
        <v>59</v>
      </c>
      <c r="G206" s="46" t="s">
        <v>63</v>
      </c>
      <c r="H206" s="66">
        <v>160</v>
      </c>
      <c r="I206" s="60"/>
      <c r="AF206" s="46" t="s">
        <v>64</v>
      </c>
    </row>
    <row r="207" spans="5:32" ht="15" x14ac:dyDescent="0.2">
      <c r="E207" s="41" t="s">
        <v>243</v>
      </c>
      <c r="F207" s="58" t="s">
        <v>59</v>
      </c>
      <c r="G207" s="46" t="s">
        <v>62</v>
      </c>
      <c r="H207" s="66">
        <v>160</v>
      </c>
      <c r="I207" s="60"/>
      <c r="AF207" s="46" t="s">
        <v>63</v>
      </c>
    </row>
    <row r="208" spans="5:32" ht="15" x14ac:dyDescent="0.2">
      <c r="E208" s="41" t="s">
        <v>243</v>
      </c>
      <c r="F208" s="58" t="s">
        <v>59</v>
      </c>
      <c r="G208" s="46" t="s">
        <v>61</v>
      </c>
      <c r="H208" s="66">
        <v>160</v>
      </c>
      <c r="I208" s="11"/>
      <c r="AF208" s="46" t="s">
        <v>62</v>
      </c>
    </row>
    <row r="209" spans="5:32" ht="15" x14ac:dyDescent="0.2">
      <c r="E209" s="41" t="s">
        <v>243</v>
      </c>
      <c r="F209" s="58" t="s">
        <v>59</v>
      </c>
      <c r="G209" s="46" t="s">
        <v>60</v>
      </c>
      <c r="H209" s="66">
        <v>160</v>
      </c>
      <c r="I209" s="11"/>
      <c r="AF209" s="46" t="s">
        <v>61</v>
      </c>
    </row>
    <row r="210" spans="5:32" ht="15" x14ac:dyDescent="0.2">
      <c r="E210" s="41" t="s">
        <v>243</v>
      </c>
      <c r="F210" s="58" t="s">
        <v>59</v>
      </c>
      <c r="G210" s="46" t="s">
        <v>58</v>
      </c>
      <c r="H210" s="66">
        <v>160</v>
      </c>
      <c r="I210" s="11"/>
      <c r="AF210" s="46" t="s">
        <v>60</v>
      </c>
    </row>
    <row r="211" spans="5:32" ht="15" x14ac:dyDescent="0.2">
      <c r="E211" s="41" t="s">
        <v>243</v>
      </c>
      <c r="F211" s="58" t="s">
        <v>46</v>
      </c>
      <c r="G211" s="46" t="s">
        <v>57</v>
      </c>
      <c r="H211" s="66">
        <v>160</v>
      </c>
      <c r="I211" s="11"/>
      <c r="AF211" s="46" t="s">
        <v>58</v>
      </c>
    </row>
    <row r="212" spans="5:32" ht="15" x14ac:dyDescent="0.2">
      <c r="E212" s="41" t="s">
        <v>243</v>
      </c>
      <c r="F212" s="58" t="s">
        <v>46</v>
      </c>
      <c r="G212" s="46" t="s">
        <v>56</v>
      </c>
      <c r="H212" s="66">
        <v>160</v>
      </c>
      <c r="I212" s="11"/>
      <c r="AF212" s="46" t="s">
        <v>57</v>
      </c>
    </row>
    <row r="213" spans="5:32" ht="15" x14ac:dyDescent="0.2">
      <c r="E213" s="41" t="s">
        <v>243</v>
      </c>
      <c r="F213" s="58" t="s">
        <v>46</v>
      </c>
      <c r="G213" s="46" t="s">
        <v>55</v>
      </c>
      <c r="H213" s="66">
        <v>160</v>
      </c>
      <c r="I213" s="11"/>
      <c r="AF213" s="46" t="s">
        <v>56</v>
      </c>
    </row>
    <row r="214" spans="5:32" ht="15" x14ac:dyDescent="0.2">
      <c r="E214" s="41" t="s">
        <v>243</v>
      </c>
      <c r="F214" s="58" t="s">
        <v>46</v>
      </c>
      <c r="G214" s="46" t="s">
        <v>54</v>
      </c>
      <c r="H214" s="66">
        <v>160</v>
      </c>
      <c r="I214" s="11"/>
      <c r="AF214" s="46" t="s">
        <v>55</v>
      </c>
    </row>
    <row r="215" spans="5:32" ht="15" x14ac:dyDescent="0.2">
      <c r="E215" s="41" t="s">
        <v>243</v>
      </c>
      <c r="F215" s="58" t="s">
        <v>46</v>
      </c>
      <c r="G215" s="46" t="s">
        <v>53</v>
      </c>
      <c r="H215" s="66">
        <v>160</v>
      </c>
      <c r="I215" s="11"/>
      <c r="AF215" s="46" t="s">
        <v>54</v>
      </c>
    </row>
    <row r="216" spans="5:32" ht="15" x14ac:dyDescent="0.2">
      <c r="E216" s="41" t="s">
        <v>243</v>
      </c>
      <c r="F216" s="58" t="s">
        <v>46</v>
      </c>
      <c r="G216" s="46" t="s">
        <v>52</v>
      </c>
      <c r="H216" s="66">
        <v>160</v>
      </c>
      <c r="I216" s="11"/>
      <c r="AF216" s="46" t="s">
        <v>53</v>
      </c>
    </row>
    <row r="217" spans="5:32" ht="15" x14ac:dyDescent="0.2">
      <c r="E217" s="41" t="s">
        <v>243</v>
      </c>
      <c r="F217" s="58" t="s">
        <v>46</v>
      </c>
      <c r="G217" s="46" t="s">
        <v>51</v>
      </c>
      <c r="H217" s="66">
        <v>160</v>
      </c>
      <c r="I217" s="11"/>
      <c r="AF217" s="46" t="s">
        <v>52</v>
      </c>
    </row>
    <row r="218" spans="5:32" ht="15" x14ac:dyDescent="0.2">
      <c r="E218" s="41" t="s">
        <v>243</v>
      </c>
      <c r="F218" s="58" t="s">
        <v>46</v>
      </c>
      <c r="G218" s="46" t="s">
        <v>50</v>
      </c>
      <c r="H218" s="66">
        <v>160</v>
      </c>
      <c r="I218" s="11"/>
      <c r="AF218" s="46" t="s">
        <v>51</v>
      </c>
    </row>
    <row r="219" spans="5:32" ht="15" x14ac:dyDescent="0.2">
      <c r="E219" s="41" t="s">
        <v>243</v>
      </c>
      <c r="F219" s="58" t="s">
        <v>46</v>
      </c>
      <c r="G219" s="46" t="s">
        <v>49</v>
      </c>
      <c r="H219" s="66">
        <v>160</v>
      </c>
      <c r="I219" s="11"/>
      <c r="AF219" s="46" t="s">
        <v>50</v>
      </c>
    </row>
    <row r="220" spans="5:32" ht="15" x14ac:dyDescent="0.2">
      <c r="E220" s="41" t="s">
        <v>243</v>
      </c>
      <c r="F220" s="58" t="s">
        <v>46</v>
      </c>
      <c r="G220" s="46" t="s">
        <v>48</v>
      </c>
      <c r="H220" s="66">
        <v>160</v>
      </c>
      <c r="I220" s="11"/>
      <c r="AF220" s="46" t="s">
        <v>49</v>
      </c>
    </row>
    <row r="221" spans="5:32" ht="15" x14ac:dyDescent="0.2">
      <c r="E221" s="41" t="s">
        <v>243</v>
      </c>
      <c r="F221" s="58" t="s">
        <v>46</v>
      </c>
      <c r="G221" s="46" t="s">
        <v>47</v>
      </c>
      <c r="H221" s="66">
        <v>160</v>
      </c>
      <c r="I221" s="11"/>
      <c r="AF221" s="46" t="s">
        <v>48</v>
      </c>
    </row>
    <row r="222" spans="5:32" ht="15" x14ac:dyDescent="0.2">
      <c r="E222" s="41" t="s">
        <v>243</v>
      </c>
      <c r="F222" s="58" t="s">
        <v>46</v>
      </c>
      <c r="G222" s="46" t="s">
        <v>45</v>
      </c>
      <c r="H222" s="66">
        <v>160</v>
      </c>
      <c r="I222" s="11"/>
      <c r="AF222" s="46" t="s">
        <v>47</v>
      </c>
    </row>
    <row r="223" spans="5:32" ht="15" x14ac:dyDescent="0.2">
      <c r="E223" s="41" t="s">
        <v>243</v>
      </c>
      <c r="F223" s="58" t="s">
        <v>19</v>
      </c>
      <c r="G223" s="46" t="s">
        <v>44</v>
      </c>
      <c r="H223" s="66">
        <v>160</v>
      </c>
      <c r="I223" s="60"/>
      <c r="AF223" s="46" t="s">
        <v>45</v>
      </c>
    </row>
    <row r="224" spans="5:32" ht="15" x14ac:dyDescent="0.2">
      <c r="E224" s="41" t="s">
        <v>243</v>
      </c>
      <c r="F224" s="58" t="s">
        <v>19</v>
      </c>
      <c r="G224" s="46" t="s">
        <v>43</v>
      </c>
      <c r="H224" s="66">
        <v>160</v>
      </c>
      <c r="I224" s="11"/>
      <c r="AF224" s="46" t="s">
        <v>44</v>
      </c>
    </row>
    <row r="225" spans="5:32" ht="15" x14ac:dyDescent="0.2">
      <c r="E225" s="41" t="s">
        <v>243</v>
      </c>
      <c r="F225" s="58" t="s">
        <v>19</v>
      </c>
      <c r="G225" s="46" t="s">
        <v>42</v>
      </c>
      <c r="H225" s="66">
        <v>160</v>
      </c>
      <c r="I225" s="11"/>
      <c r="AF225" s="46" t="s">
        <v>43</v>
      </c>
    </row>
    <row r="226" spans="5:32" ht="15" x14ac:dyDescent="0.2">
      <c r="E226" s="41" t="s">
        <v>243</v>
      </c>
      <c r="F226" s="58" t="s">
        <v>19</v>
      </c>
      <c r="G226" s="46" t="s">
        <v>41</v>
      </c>
      <c r="H226" s="66">
        <v>160</v>
      </c>
      <c r="I226" s="11"/>
      <c r="AF226" s="46" t="s">
        <v>42</v>
      </c>
    </row>
    <row r="227" spans="5:32" ht="15" x14ac:dyDescent="0.2">
      <c r="E227" s="41" t="s">
        <v>243</v>
      </c>
      <c r="F227" s="58" t="s">
        <v>19</v>
      </c>
      <c r="G227" s="46" t="s">
        <v>40</v>
      </c>
      <c r="H227" s="66">
        <v>160</v>
      </c>
      <c r="I227" s="11"/>
      <c r="AF227" s="46" t="s">
        <v>41</v>
      </c>
    </row>
    <row r="228" spans="5:32" ht="15" x14ac:dyDescent="0.2">
      <c r="E228" s="41" t="s">
        <v>243</v>
      </c>
      <c r="F228" s="58" t="s">
        <v>19</v>
      </c>
      <c r="G228" s="46" t="s">
        <v>39</v>
      </c>
      <c r="H228" s="66">
        <v>160</v>
      </c>
      <c r="I228" s="11"/>
      <c r="AF228" s="46" t="s">
        <v>40</v>
      </c>
    </row>
    <row r="229" spans="5:32" ht="15" x14ac:dyDescent="0.2">
      <c r="E229" s="41" t="s">
        <v>243</v>
      </c>
      <c r="F229" s="58" t="s">
        <v>19</v>
      </c>
      <c r="G229" s="46" t="s">
        <v>38</v>
      </c>
      <c r="H229" s="66">
        <v>160</v>
      </c>
      <c r="I229" s="11"/>
      <c r="AF229" s="46" t="s">
        <v>39</v>
      </c>
    </row>
    <row r="230" spans="5:32" ht="15" x14ac:dyDescent="0.2">
      <c r="E230" s="41" t="s">
        <v>243</v>
      </c>
      <c r="F230" s="58" t="s">
        <v>19</v>
      </c>
      <c r="G230" s="46" t="s">
        <v>37</v>
      </c>
      <c r="H230" s="66">
        <v>160</v>
      </c>
      <c r="I230" s="11"/>
      <c r="AF230" s="46" t="s">
        <v>38</v>
      </c>
    </row>
    <row r="231" spans="5:32" ht="15" x14ac:dyDescent="0.2">
      <c r="E231" s="41" t="s">
        <v>243</v>
      </c>
      <c r="F231" s="58" t="s">
        <v>19</v>
      </c>
      <c r="G231" s="46" t="s">
        <v>36</v>
      </c>
      <c r="H231" s="66">
        <v>160</v>
      </c>
      <c r="I231" s="11"/>
      <c r="AF231" s="46" t="s">
        <v>37</v>
      </c>
    </row>
    <row r="232" spans="5:32" ht="15" x14ac:dyDescent="0.2">
      <c r="E232" s="41" t="s">
        <v>243</v>
      </c>
      <c r="F232" s="58" t="s">
        <v>19</v>
      </c>
      <c r="G232" s="46" t="s">
        <v>35</v>
      </c>
      <c r="H232" s="66">
        <v>160</v>
      </c>
      <c r="I232" s="11"/>
      <c r="AF232" s="46" t="s">
        <v>36</v>
      </c>
    </row>
    <row r="233" spans="5:32" ht="15" x14ac:dyDescent="0.2">
      <c r="E233" s="41" t="s">
        <v>243</v>
      </c>
      <c r="F233" s="58" t="s">
        <v>19</v>
      </c>
      <c r="G233" s="46" t="s">
        <v>34</v>
      </c>
      <c r="H233" s="66">
        <v>160</v>
      </c>
      <c r="I233" s="60"/>
      <c r="AF233" s="46" t="s">
        <v>35</v>
      </c>
    </row>
    <row r="234" spans="5:32" ht="15" x14ac:dyDescent="0.2">
      <c r="E234" s="41" t="s">
        <v>243</v>
      </c>
      <c r="F234" s="58" t="s">
        <v>19</v>
      </c>
      <c r="G234" s="46" t="s">
        <v>33</v>
      </c>
      <c r="H234" s="66">
        <v>160</v>
      </c>
      <c r="I234" s="11"/>
      <c r="AF234" s="46" t="s">
        <v>34</v>
      </c>
    </row>
    <row r="235" spans="5:32" ht="15" x14ac:dyDescent="0.2">
      <c r="E235" s="41" t="s">
        <v>243</v>
      </c>
      <c r="F235" s="58" t="s">
        <v>19</v>
      </c>
      <c r="G235" s="46" t="s">
        <v>32</v>
      </c>
      <c r="H235" s="66">
        <v>160</v>
      </c>
      <c r="I235" s="11"/>
      <c r="AF235" s="46" t="s">
        <v>33</v>
      </c>
    </row>
    <row r="236" spans="5:32" ht="15" x14ac:dyDescent="0.2">
      <c r="E236" s="41" t="s">
        <v>243</v>
      </c>
      <c r="F236" s="58" t="s">
        <v>19</v>
      </c>
      <c r="G236" s="46" t="s">
        <v>31</v>
      </c>
      <c r="H236" s="66">
        <v>160</v>
      </c>
      <c r="I236" s="11"/>
      <c r="AF236" s="46" t="s">
        <v>32</v>
      </c>
    </row>
    <row r="237" spans="5:32" ht="15" x14ac:dyDescent="0.2">
      <c r="E237" s="41" t="s">
        <v>243</v>
      </c>
      <c r="F237" s="58" t="s">
        <v>19</v>
      </c>
      <c r="G237" s="46" t="s">
        <v>30</v>
      </c>
      <c r="H237" s="66">
        <v>160</v>
      </c>
      <c r="I237" s="11"/>
      <c r="AF237" s="46" t="s">
        <v>31</v>
      </c>
    </row>
    <row r="238" spans="5:32" ht="15" x14ac:dyDescent="0.2">
      <c r="E238" s="41" t="s">
        <v>243</v>
      </c>
      <c r="F238" s="58" t="s">
        <v>19</v>
      </c>
      <c r="G238" s="46" t="s">
        <v>29</v>
      </c>
      <c r="H238" s="66">
        <v>160</v>
      </c>
      <c r="I238" s="11"/>
      <c r="AF238" s="46" t="s">
        <v>30</v>
      </c>
    </row>
    <row r="239" spans="5:32" ht="15" x14ac:dyDescent="0.2">
      <c r="E239" s="41" t="s">
        <v>243</v>
      </c>
      <c r="F239" s="58" t="s">
        <v>19</v>
      </c>
      <c r="G239" s="46" t="s">
        <v>28</v>
      </c>
      <c r="H239" s="66">
        <v>160</v>
      </c>
      <c r="I239" s="60"/>
      <c r="AF239" s="46" t="s">
        <v>29</v>
      </c>
    </row>
    <row r="240" spans="5:32" ht="15" x14ac:dyDescent="0.2">
      <c r="E240" s="41" t="s">
        <v>243</v>
      </c>
      <c r="F240" s="58" t="s">
        <v>19</v>
      </c>
      <c r="G240" s="46" t="s">
        <v>27</v>
      </c>
      <c r="H240" s="66">
        <v>160</v>
      </c>
      <c r="I240" s="11"/>
      <c r="AF240" s="46" t="s">
        <v>28</v>
      </c>
    </row>
    <row r="241" spans="5:32" ht="15" x14ac:dyDescent="0.2">
      <c r="E241" s="41" t="s">
        <v>243</v>
      </c>
      <c r="F241" s="58" t="s">
        <v>19</v>
      </c>
      <c r="G241" s="46" t="s">
        <v>26</v>
      </c>
      <c r="H241" s="66">
        <v>160</v>
      </c>
      <c r="I241" s="60"/>
      <c r="AF241" s="46" t="s">
        <v>27</v>
      </c>
    </row>
    <row r="242" spans="5:32" ht="15" x14ac:dyDescent="0.2">
      <c r="E242" s="41" t="s">
        <v>243</v>
      </c>
      <c r="F242" s="58" t="s">
        <v>19</v>
      </c>
      <c r="G242" s="46" t="s">
        <v>25</v>
      </c>
      <c r="H242" s="66">
        <v>160</v>
      </c>
      <c r="I242" s="11"/>
      <c r="AF242" s="46" t="s">
        <v>26</v>
      </c>
    </row>
    <row r="243" spans="5:32" ht="15" x14ac:dyDescent="0.2">
      <c r="E243" s="41" t="s">
        <v>243</v>
      </c>
      <c r="F243" s="58" t="s">
        <v>19</v>
      </c>
      <c r="G243" s="46" t="s">
        <v>24</v>
      </c>
      <c r="H243" s="66">
        <v>160</v>
      </c>
      <c r="I243" s="11"/>
      <c r="AF243" s="46" t="s">
        <v>25</v>
      </c>
    </row>
    <row r="244" spans="5:32" ht="15" x14ac:dyDescent="0.2">
      <c r="E244" s="41" t="s">
        <v>243</v>
      </c>
      <c r="F244" s="58" t="s">
        <v>19</v>
      </c>
      <c r="G244" s="46" t="s">
        <v>23</v>
      </c>
      <c r="H244" s="66">
        <v>160</v>
      </c>
      <c r="I244" s="11"/>
      <c r="AF244" s="46" t="s">
        <v>24</v>
      </c>
    </row>
    <row r="245" spans="5:32" ht="15" x14ac:dyDescent="0.2">
      <c r="E245" s="41" t="s">
        <v>243</v>
      </c>
      <c r="F245" s="58" t="s">
        <v>19</v>
      </c>
      <c r="G245" s="46" t="s">
        <v>22</v>
      </c>
      <c r="H245" s="66">
        <v>160</v>
      </c>
      <c r="I245" s="11"/>
      <c r="AF245" s="46" t="s">
        <v>23</v>
      </c>
    </row>
    <row r="246" spans="5:32" ht="15" x14ac:dyDescent="0.2">
      <c r="E246" s="41" t="s">
        <v>243</v>
      </c>
      <c r="F246" s="58" t="s">
        <v>19</v>
      </c>
      <c r="G246" s="46" t="s">
        <v>21</v>
      </c>
      <c r="H246" s="66">
        <v>160</v>
      </c>
      <c r="I246" s="11"/>
      <c r="AF246" s="46" t="s">
        <v>22</v>
      </c>
    </row>
    <row r="247" spans="5:32" ht="15" x14ac:dyDescent="0.2">
      <c r="E247" s="41" t="s">
        <v>243</v>
      </c>
      <c r="F247" s="58" t="s">
        <v>19</v>
      </c>
      <c r="G247" s="46" t="s">
        <v>20</v>
      </c>
      <c r="H247" s="66">
        <v>160</v>
      </c>
      <c r="I247" s="11"/>
      <c r="AF247" s="46" t="s">
        <v>21</v>
      </c>
    </row>
    <row r="248" spans="5:32" ht="15" x14ac:dyDescent="0.2">
      <c r="E248" s="41" t="s">
        <v>243</v>
      </c>
      <c r="F248" s="58" t="s">
        <v>19</v>
      </c>
      <c r="G248" s="46" t="s">
        <v>18</v>
      </c>
      <c r="H248" s="66">
        <v>160</v>
      </c>
      <c r="I248" s="60"/>
      <c r="AF248" s="46" t="s">
        <v>20</v>
      </c>
    </row>
    <row r="249" spans="5:32" ht="15" x14ac:dyDescent="0.2">
      <c r="E249" s="41" t="s">
        <v>243</v>
      </c>
      <c r="F249" s="63" t="s">
        <v>17</v>
      </c>
      <c r="G249" s="55" t="s">
        <v>388</v>
      </c>
      <c r="H249" s="64">
        <v>160</v>
      </c>
      <c r="I249" s="60"/>
      <c r="AF249" s="46" t="s">
        <v>18</v>
      </c>
    </row>
    <row r="250" spans="5:32" ht="15" x14ac:dyDescent="0.2">
      <c r="E250" s="9" t="s">
        <v>241</v>
      </c>
      <c r="F250" s="63" t="s">
        <v>15</v>
      </c>
      <c r="G250" s="11" t="s">
        <v>358</v>
      </c>
      <c r="H250" s="66">
        <v>80</v>
      </c>
      <c r="I250" s="11"/>
      <c r="AF250" s="46" t="s">
        <v>16</v>
      </c>
    </row>
    <row r="251" spans="5:32" x14ac:dyDescent="0.2">
      <c r="E251" s="9" t="s">
        <v>241</v>
      </c>
      <c r="F251" s="41" t="s">
        <v>13</v>
      </c>
      <c r="G251" s="9" t="s">
        <v>384</v>
      </c>
      <c r="H251" s="41">
        <v>80</v>
      </c>
      <c r="AF251" s="11" t="s">
        <v>14</v>
      </c>
    </row>
    <row r="252" spans="5:32" x14ac:dyDescent="0.2">
      <c r="E252" s="9" t="s">
        <v>241</v>
      </c>
      <c r="F252" s="47" t="s">
        <v>10</v>
      </c>
      <c r="G252" s="26" t="s">
        <v>383</v>
      </c>
      <c r="H252" s="49">
        <v>80</v>
      </c>
      <c r="AF252" s="9" t="s">
        <v>12</v>
      </c>
    </row>
    <row r="253" spans="5:32" x14ac:dyDescent="0.2">
      <c r="E253" s="9" t="s">
        <v>241</v>
      </c>
      <c r="F253" s="47" t="s">
        <v>10</v>
      </c>
      <c r="G253" s="26" t="s">
        <v>382</v>
      </c>
      <c r="H253" s="49">
        <v>80</v>
      </c>
      <c r="AF253" s="26" t="s">
        <v>11</v>
      </c>
    </row>
    <row r="254" spans="5:32" ht="15" x14ac:dyDescent="0.2">
      <c r="E254" s="41" t="s">
        <v>243</v>
      </c>
      <c r="F254" s="63" t="s">
        <v>17</v>
      </c>
      <c r="G254" s="55" t="s">
        <v>389</v>
      </c>
      <c r="H254" s="64">
        <v>240</v>
      </c>
      <c r="AF254" s="26" t="s">
        <v>9</v>
      </c>
    </row>
    <row r="255" spans="5:32" x14ac:dyDescent="0.2">
      <c r="E255" s="41" t="s">
        <v>243</v>
      </c>
      <c r="G255" s="37" t="s">
        <v>302</v>
      </c>
      <c r="H255" s="49">
        <v>80</v>
      </c>
      <c r="AF255" s="37" t="s">
        <v>301</v>
      </c>
    </row>
    <row r="256" spans="5:32" x14ac:dyDescent="0.2">
      <c r="E256" s="41" t="s">
        <v>243</v>
      </c>
      <c r="G256" s="37" t="s">
        <v>303</v>
      </c>
      <c r="H256" s="49">
        <v>80</v>
      </c>
      <c r="AF256" s="37" t="s">
        <v>302</v>
      </c>
    </row>
    <row r="257" spans="5:32" x14ac:dyDescent="0.2">
      <c r="E257" s="41" t="s">
        <v>243</v>
      </c>
      <c r="G257" s="37" t="s">
        <v>304</v>
      </c>
      <c r="H257" s="49">
        <v>80</v>
      </c>
      <c r="AF257" s="37" t="s">
        <v>303</v>
      </c>
    </row>
    <row r="258" spans="5:32" x14ac:dyDescent="0.2">
      <c r="E258" s="41" t="s">
        <v>243</v>
      </c>
      <c r="G258" s="37" t="s">
        <v>305</v>
      </c>
      <c r="H258" s="49">
        <v>80</v>
      </c>
      <c r="AF258" s="37" t="s">
        <v>304</v>
      </c>
    </row>
    <row r="259" spans="5:32" x14ac:dyDescent="0.2">
      <c r="E259" s="41" t="s">
        <v>243</v>
      </c>
      <c r="G259" s="37" t="s">
        <v>306</v>
      </c>
      <c r="H259" s="49">
        <v>80</v>
      </c>
      <c r="AF259" s="37" t="s">
        <v>305</v>
      </c>
    </row>
    <row r="260" spans="5:32" x14ac:dyDescent="0.2">
      <c r="E260" s="41" t="s">
        <v>243</v>
      </c>
      <c r="G260" s="37" t="s">
        <v>307</v>
      </c>
      <c r="H260" s="49">
        <v>80</v>
      </c>
      <c r="AF260" s="37" t="s">
        <v>306</v>
      </c>
    </row>
    <row r="261" spans="5:32" x14ac:dyDescent="0.2">
      <c r="E261" s="41" t="s">
        <v>243</v>
      </c>
      <c r="G261" s="37" t="s">
        <v>308</v>
      </c>
      <c r="H261" s="49">
        <v>80</v>
      </c>
      <c r="AF261" s="37" t="s">
        <v>307</v>
      </c>
    </row>
    <row r="262" spans="5:32" x14ac:dyDescent="0.2">
      <c r="E262" s="41" t="s">
        <v>243</v>
      </c>
      <c r="G262" s="37" t="s">
        <v>309</v>
      </c>
      <c r="H262" s="49">
        <v>80</v>
      </c>
      <c r="AF262" s="37" t="s">
        <v>308</v>
      </c>
    </row>
    <row r="263" spans="5:32" x14ac:dyDescent="0.2">
      <c r="E263" s="41" t="s">
        <v>243</v>
      </c>
      <c r="G263" s="37" t="s">
        <v>312</v>
      </c>
      <c r="H263" s="49">
        <v>80</v>
      </c>
      <c r="AF263" s="37" t="s">
        <v>309</v>
      </c>
    </row>
    <row r="264" spans="5:32" x14ac:dyDescent="0.2">
      <c r="E264" s="41" t="s">
        <v>243</v>
      </c>
      <c r="G264" s="37" t="s">
        <v>313</v>
      </c>
      <c r="H264" s="49">
        <v>80</v>
      </c>
      <c r="AF264" s="37" t="s">
        <v>312</v>
      </c>
    </row>
    <row r="265" spans="5:32" x14ac:dyDescent="0.2">
      <c r="E265" s="41" t="s">
        <v>243</v>
      </c>
      <c r="G265" s="37" t="s">
        <v>314</v>
      </c>
      <c r="H265" s="49">
        <v>80</v>
      </c>
      <c r="AF265" s="37" t="s">
        <v>313</v>
      </c>
    </row>
    <row r="266" spans="5:32" x14ac:dyDescent="0.2">
      <c r="E266" s="41" t="s">
        <v>243</v>
      </c>
      <c r="G266" s="37" t="s">
        <v>315</v>
      </c>
      <c r="H266" s="49">
        <v>80</v>
      </c>
      <c r="AF266" s="37" t="s">
        <v>314</v>
      </c>
    </row>
    <row r="267" spans="5:32" x14ac:dyDescent="0.2">
      <c r="E267" s="41" t="s">
        <v>243</v>
      </c>
      <c r="G267" s="37" t="s">
        <v>316</v>
      </c>
      <c r="H267" s="49">
        <v>80</v>
      </c>
      <c r="AF267" s="37" t="s">
        <v>315</v>
      </c>
    </row>
    <row r="268" spans="5:32" x14ac:dyDescent="0.2">
      <c r="E268" s="41" t="s">
        <v>243</v>
      </c>
      <c r="G268" s="37" t="s">
        <v>317</v>
      </c>
      <c r="H268" s="49">
        <v>80</v>
      </c>
      <c r="AF268" s="37" t="s">
        <v>316</v>
      </c>
    </row>
    <row r="269" spans="5:32" x14ac:dyDescent="0.2">
      <c r="E269" s="41" t="s">
        <v>243</v>
      </c>
      <c r="G269" s="37" t="s">
        <v>318</v>
      </c>
      <c r="H269" s="49">
        <v>80</v>
      </c>
      <c r="AF269" s="37" t="s">
        <v>317</v>
      </c>
    </row>
    <row r="270" spans="5:32" x14ac:dyDescent="0.2">
      <c r="E270" s="41" t="s">
        <v>243</v>
      </c>
      <c r="G270" s="37" t="s">
        <v>320</v>
      </c>
      <c r="H270" s="49">
        <v>80</v>
      </c>
      <c r="AF270" s="37" t="s">
        <v>318</v>
      </c>
    </row>
    <row r="271" spans="5:32" x14ac:dyDescent="0.2">
      <c r="E271" s="41" t="s">
        <v>243</v>
      </c>
      <c r="G271" s="37" t="s">
        <v>319</v>
      </c>
      <c r="H271" s="49">
        <v>80</v>
      </c>
      <c r="AF271" s="37" t="s">
        <v>320</v>
      </c>
    </row>
    <row r="272" spans="5:32" x14ac:dyDescent="0.2">
      <c r="E272" s="41"/>
      <c r="G272" s="55"/>
      <c r="H272" s="49"/>
      <c r="AF272" s="37" t="s">
        <v>319</v>
      </c>
    </row>
    <row r="273" spans="5:32" x14ac:dyDescent="0.2">
      <c r="E273" s="9" t="s">
        <v>242</v>
      </c>
      <c r="G273" s="9" t="s">
        <v>386</v>
      </c>
      <c r="H273" s="9">
        <v>80</v>
      </c>
      <c r="AF273" s="55" t="s">
        <v>387</v>
      </c>
    </row>
    <row r="274" spans="5:32" x14ac:dyDescent="0.2">
      <c r="E274" s="9" t="s">
        <v>242</v>
      </c>
      <c r="G274" s="9" t="s">
        <v>385</v>
      </c>
      <c r="H274" s="9">
        <v>80</v>
      </c>
      <c r="AF274" s="55" t="s">
        <v>388</v>
      </c>
    </row>
    <row r="275" spans="5:32" x14ac:dyDescent="0.2">
      <c r="AF275" s="55" t="s">
        <v>389</v>
      </c>
    </row>
  </sheetData>
  <sheetProtection algorithmName="SHA-512" hashValue="1nGP2geZgbuznA+IoXVZMM7xrpJ4Vzao+NqilT4ANSF3d7HDJ4RGXItb5PvA76ev56aWq75rVdc87xMZMzi41Q==" saltValue="Hj3aODnNvGljvElCDRySmA==" spinCount="100000" sheet="1" selectLockedCells="1" selectUnlockedCells="1"/>
  <mergeCells count="1">
    <mergeCell ref="F2:F3"/>
  </mergeCells>
  <conditionalFormatting sqref="G54:G77">
    <cfRule type="cellIs" dxfId="72" priority="145" operator="equal">
      <formula>0</formula>
    </cfRule>
  </conditionalFormatting>
  <conditionalFormatting sqref="G38:G44">
    <cfRule type="cellIs" dxfId="71" priority="146" operator="equal">
      <formula>0</formula>
    </cfRule>
  </conditionalFormatting>
  <conditionalFormatting sqref="G29:G37">
    <cfRule type="cellIs" dxfId="70" priority="147" operator="equal">
      <formula>0</formula>
    </cfRule>
  </conditionalFormatting>
  <conditionalFormatting sqref="I64">
    <cfRule type="cellIs" dxfId="69" priority="144" operator="equal">
      <formula>0</formula>
    </cfRule>
  </conditionalFormatting>
  <conditionalFormatting sqref="G70">
    <cfRule type="cellIs" dxfId="68" priority="143" operator="equal">
      <formula>0</formula>
    </cfRule>
  </conditionalFormatting>
  <conditionalFormatting sqref="I32">
    <cfRule type="cellIs" dxfId="67" priority="142" operator="equal">
      <formula>0</formula>
    </cfRule>
  </conditionalFormatting>
  <conditionalFormatting sqref="I33">
    <cfRule type="cellIs" dxfId="66" priority="141" operator="equal">
      <formula>0</formula>
    </cfRule>
  </conditionalFormatting>
  <conditionalFormatting sqref="I35">
    <cfRule type="cellIs" dxfId="65" priority="140" operator="equal">
      <formula>0</formula>
    </cfRule>
  </conditionalFormatting>
  <conditionalFormatting sqref="I37">
    <cfRule type="cellIs" dxfId="64" priority="139" operator="equal">
      <formula>0</formula>
    </cfRule>
  </conditionalFormatting>
  <conditionalFormatting sqref="I41">
    <cfRule type="cellIs" dxfId="63" priority="137" operator="equal">
      <formula>0</formula>
    </cfRule>
  </conditionalFormatting>
  <conditionalFormatting sqref="I72">
    <cfRule type="cellIs" dxfId="62" priority="136" operator="equal">
      <formula>0</formula>
    </cfRule>
  </conditionalFormatting>
  <conditionalFormatting sqref="B8:B14 B16">
    <cfRule type="cellIs" dxfId="61" priority="135" operator="equal">
      <formula>0</formula>
    </cfRule>
  </conditionalFormatting>
  <conditionalFormatting sqref="Z77 Z79:Z86">
    <cfRule type="cellIs" dxfId="60" priority="132" operator="equal">
      <formula>0</formula>
    </cfRule>
  </conditionalFormatting>
  <conditionalFormatting sqref="Z36:Z44 Z56:Z64 Z66:Z75">
    <cfRule type="cellIs" dxfId="59" priority="133" operator="equal">
      <formula>0</formula>
    </cfRule>
  </conditionalFormatting>
  <conditionalFormatting sqref="Z26:Z34">
    <cfRule type="cellIs" dxfId="58" priority="134" operator="equal">
      <formula>0</formula>
    </cfRule>
  </conditionalFormatting>
  <conditionalFormatting sqref="Z78">
    <cfRule type="cellIs" dxfId="57" priority="131" operator="equal">
      <formula>0</formula>
    </cfRule>
  </conditionalFormatting>
  <conditionalFormatting sqref="AN4:AN6">
    <cfRule type="cellIs" dxfId="56" priority="117" operator="equal">
      <formula>0</formula>
    </cfRule>
  </conditionalFormatting>
  <conditionalFormatting sqref="I68">
    <cfRule type="cellIs" dxfId="55" priority="119" operator="equal">
      <formula>0</formula>
    </cfRule>
  </conditionalFormatting>
  <conditionalFormatting sqref="I63">
    <cfRule type="cellIs" dxfId="54" priority="116" operator="equal">
      <formula>0</formula>
    </cfRule>
  </conditionalFormatting>
  <conditionalFormatting sqref="G69">
    <cfRule type="cellIs" dxfId="53" priority="115" operator="equal">
      <formula>0</formula>
    </cfRule>
  </conditionalFormatting>
  <conditionalFormatting sqref="I60">
    <cfRule type="cellIs" dxfId="52" priority="120" operator="equal">
      <formula>0</formula>
    </cfRule>
  </conditionalFormatting>
  <conditionalFormatting sqref="AP5">
    <cfRule type="cellIs" dxfId="51" priority="108" operator="equal">
      <formula>0</formula>
    </cfRule>
  </conditionalFormatting>
  <conditionalFormatting sqref="I71">
    <cfRule type="cellIs" dxfId="50" priority="114" operator="equal">
      <formula>0</formula>
    </cfRule>
  </conditionalFormatting>
  <conditionalFormatting sqref="I59">
    <cfRule type="cellIs" dxfId="49" priority="113" operator="equal">
      <formula>0</formula>
    </cfRule>
  </conditionalFormatting>
  <conditionalFormatting sqref="I67">
    <cfRule type="cellIs" dxfId="48" priority="112" operator="equal">
      <formula>0</formula>
    </cfRule>
  </conditionalFormatting>
  <conditionalFormatting sqref="G250">
    <cfRule type="cellIs" dxfId="47" priority="110" operator="equal">
      <formula>0</formula>
    </cfRule>
  </conditionalFormatting>
  <conditionalFormatting sqref="AP4">
    <cfRule type="cellIs" dxfId="46" priority="109" operator="equal">
      <formula>0</formula>
    </cfRule>
  </conditionalFormatting>
  <conditionalFormatting sqref="I78">
    <cfRule type="cellIs" dxfId="45" priority="107" operator="equal">
      <formula>0</formula>
    </cfRule>
  </conditionalFormatting>
  <conditionalFormatting sqref="I91">
    <cfRule type="cellIs" dxfId="44" priority="106" operator="equal">
      <formula>0</formula>
    </cfRule>
  </conditionalFormatting>
  <conditionalFormatting sqref="G163">
    <cfRule type="cellIs" dxfId="43" priority="105" operator="equal">
      <formula>0</formula>
    </cfRule>
  </conditionalFormatting>
  <conditionalFormatting sqref="S15">
    <cfRule type="cellIs" dxfId="42" priority="69" operator="equal">
      <formula>0</formula>
    </cfRule>
  </conditionalFormatting>
  <conditionalFormatting sqref="U72">
    <cfRule type="cellIs" dxfId="41" priority="68" operator="equal">
      <formula>0</formula>
    </cfRule>
  </conditionalFormatting>
  <conditionalFormatting sqref="U65">
    <cfRule type="cellIs" dxfId="40" priority="48" operator="equal">
      <formula>0</formula>
    </cfRule>
  </conditionalFormatting>
  <conditionalFormatting sqref="S28:S35">
    <cfRule type="cellIs" dxfId="39" priority="55" operator="equal">
      <formula>0</formula>
    </cfRule>
  </conditionalFormatting>
  <conditionalFormatting sqref="O28:O34">
    <cfRule type="cellIs" dxfId="38" priority="54" operator="equal">
      <formula>0</formula>
    </cfRule>
  </conditionalFormatting>
  <conditionalFormatting sqref="U29:U36">
    <cfRule type="cellIs" dxfId="37" priority="53" operator="equal">
      <formula>0</formula>
    </cfRule>
  </conditionalFormatting>
  <conditionalFormatting sqref="U37:U43">
    <cfRule type="cellIs" dxfId="36" priority="52" operator="equal">
      <formula>0</formula>
    </cfRule>
  </conditionalFormatting>
  <conditionalFormatting sqref="U53:U62">
    <cfRule type="cellIs" dxfId="35" priority="51" operator="equal">
      <formula>0</formula>
    </cfRule>
  </conditionalFormatting>
  <conditionalFormatting sqref="U63:U71">
    <cfRule type="cellIs" dxfId="34" priority="50" operator="equal">
      <formula>0</formula>
    </cfRule>
  </conditionalFormatting>
  <conditionalFormatting sqref="U66">
    <cfRule type="cellIs" dxfId="33" priority="49" operator="equal">
      <formula>0</formula>
    </cfRule>
  </conditionalFormatting>
  <conditionalFormatting sqref="S26">
    <cfRule type="cellIs" dxfId="32" priority="46" operator="equal">
      <formula>0</formula>
    </cfRule>
  </conditionalFormatting>
  <conditionalFormatting sqref="AF55:AF78">
    <cfRule type="cellIs" dxfId="31" priority="26" operator="equal">
      <formula>0</formula>
    </cfRule>
  </conditionalFormatting>
  <conditionalFormatting sqref="AF39:AF45">
    <cfRule type="cellIs" dxfId="30" priority="27" operator="equal">
      <formula>0</formula>
    </cfRule>
  </conditionalFormatting>
  <conditionalFormatting sqref="AF31:AF38">
    <cfRule type="cellIs" dxfId="29" priority="28" operator="equal">
      <formula>0</formula>
    </cfRule>
  </conditionalFormatting>
  <conditionalFormatting sqref="AF71">
    <cfRule type="cellIs" dxfId="28" priority="25" operator="equal">
      <formula>0</formula>
    </cfRule>
  </conditionalFormatting>
  <conditionalFormatting sqref="AF70">
    <cfRule type="cellIs" dxfId="27" priority="24" operator="equal">
      <formula>0</formula>
    </cfRule>
  </conditionalFormatting>
  <conditionalFormatting sqref="AF251">
    <cfRule type="cellIs" dxfId="26" priority="23" operator="equal">
      <formula>0</formula>
    </cfRule>
  </conditionalFormatting>
  <conditionalFormatting sqref="AF164">
    <cfRule type="cellIs" dxfId="25" priority="22" operator="equal">
      <formula>0</formula>
    </cfRule>
  </conditionalFormatting>
  <conditionalFormatting sqref="W28:W29">
    <cfRule type="cellIs" dxfId="24" priority="21" operator="equal">
      <formula>0</formula>
    </cfRule>
  </conditionalFormatting>
  <conditionalFormatting sqref="AD28:AD36">
    <cfRule type="cellIs" dxfId="23" priority="20" operator="equal">
      <formula>0</formula>
    </cfRule>
  </conditionalFormatting>
  <conditionalFormatting sqref="AD31">
    <cfRule type="cellIs" dxfId="22" priority="19" operator="equal">
      <formula>0</formula>
    </cfRule>
  </conditionalFormatting>
  <conditionalFormatting sqref="AD30">
    <cfRule type="cellIs" dxfId="21" priority="18" operator="equal">
      <formula>0</formula>
    </cfRule>
  </conditionalFormatting>
  <conditionalFormatting sqref="AE28:AE37">
    <cfRule type="cellIs" dxfId="20" priority="17" operator="equal">
      <formula>0</formula>
    </cfRule>
  </conditionalFormatting>
  <conditionalFormatting sqref="O26">
    <cfRule type="cellIs" dxfId="19" priority="16" operator="equal">
      <formula>0</formula>
    </cfRule>
  </conditionalFormatting>
  <conditionalFormatting sqref="Q26">
    <cfRule type="cellIs" dxfId="18" priority="15" operator="equal">
      <formula>0</formula>
    </cfRule>
  </conditionalFormatting>
  <conditionalFormatting sqref="U26">
    <cfRule type="cellIs" dxfId="17" priority="14" operator="equal">
      <formula>0</formula>
    </cfRule>
  </conditionalFormatting>
  <conditionalFormatting sqref="W26">
    <cfRule type="cellIs" dxfId="16" priority="13" operator="equal">
      <formula>0</formula>
    </cfRule>
  </conditionalFormatting>
  <conditionalFormatting sqref="Y26">
    <cfRule type="cellIs" dxfId="15" priority="12" operator="equal">
      <formula>0</formula>
    </cfRule>
  </conditionalFormatting>
  <conditionalFormatting sqref="AA26">
    <cfRule type="cellIs" dxfId="14" priority="11" operator="equal">
      <formula>0</formula>
    </cfRule>
  </conditionalFormatting>
  <conditionalFormatting sqref="AC26">
    <cfRule type="cellIs" dxfId="13" priority="10" operator="equal">
      <formula>0</formula>
    </cfRule>
  </conditionalFormatting>
  <conditionalFormatting sqref="AD26">
    <cfRule type="cellIs" dxfId="12" priority="9" operator="equal">
      <formula>0</formula>
    </cfRule>
  </conditionalFormatting>
  <conditionalFormatting sqref="AE26">
    <cfRule type="cellIs" dxfId="11" priority="8" operator="equal">
      <formula>0</formula>
    </cfRule>
  </conditionalFormatting>
  <conditionalFormatting sqref="AG26">
    <cfRule type="cellIs" dxfId="10" priority="6" operator="equal">
      <formula>0</formula>
    </cfRule>
  </conditionalFormatting>
  <conditionalFormatting sqref="AH26">
    <cfRule type="cellIs" dxfId="9" priority="5" operator="equal">
      <formula>0</formula>
    </cfRule>
  </conditionalFormatting>
  <conditionalFormatting sqref="U28">
    <cfRule type="cellIs" dxfId="8" priority="3" operator="equal">
      <formula>0</formula>
    </cfRule>
  </conditionalFormatting>
  <conditionalFormatting sqref="AF30">
    <cfRule type="cellIs" dxfId="7" priority="2" operator="equal">
      <formula>0</formula>
    </cfRule>
  </conditionalFormatting>
  <conditionalFormatting sqref="AF29">
    <cfRule type="cellIs" dxfId="6" priority="1" operator="equal">
      <formula>0</formula>
    </cfRule>
  </conditionalFormatting>
  <dataValidations count="1">
    <dataValidation allowBlank="1" showInputMessage="1" sqref="AI36 U176 AA40:AA42 S36 W51:W53 AD37:AD39 Y54:Y56 AF273:AF275 G272 O36 Q36 AE38:AE40 AF163 AC53:AC55 AG36:AH38 G162:I162 G249:H249 G254:H254" xr:uid="{00000000-0002-0000-0000-000000000000}"/>
  </dataValidations>
  <pageMargins left="0.7" right="0.7" top="0.75" bottom="0.75" header="0.3" footer="0.3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Q175"/>
  <sheetViews>
    <sheetView showGridLines="0" tabSelected="1" zoomScaleNormal="100" workbookViewId="0">
      <selection activeCell="F19" sqref="F19:F20"/>
    </sheetView>
  </sheetViews>
  <sheetFormatPr defaultRowHeight="15" x14ac:dyDescent="0.25"/>
  <cols>
    <col min="1" max="1" width="7.42578125" customWidth="1"/>
    <col min="2" max="2" width="20" customWidth="1"/>
    <col min="3" max="3" width="3.7109375" customWidth="1"/>
    <col min="4" max="4" width="16.140625" customWidth="1"/>
    <col min="5" max="5" width="4" customWidth="1"/>
    <col min="6" max="12" width="8.7109375" customWidth="1"/>
    <col min="13" max="13" width="8.7109375" style="17" customWidth="1"/>
    <col min="14" max="14" width="8.7109375" customWidth="1"/>
    <col min="15" max="16" width="9.140625" style="17" customWidth="1"/>
    <col min="17" max="20" width="9.140625" style="16" customWidth="1"/>
    <col min="21" max="23" width="9.140625" style="17" customWidth="1"/>
    <col min="24" max="26" width="9.140625" style="16" customWidth="1"/>
    <col min="27" max="27" width="17.5703125" style="29" customWidth="1"/>
    <col min="28" max="28" width="7.28515625" style="29" customWidth="1"/>
    <col min="29" max="29" width="22.7109375" style="29" customWidth="1"/>
    <col min="30" max="30" width="21.7109375" style="9" customWidth="1"/>
    <col min="31" max="31" width="24" style="9" customWidth="1"/>
    <col min="32" max="32" width="32.140625" style="18" customWidth="1"/>
    <col min="33" max="33" width="40.7109375" style="18" customWidth="1"/>
    <col min="34" max="34" width="30.7109375" style="18" customWidth="1"/>
    <col min="35" max="35" width="28" style="18" customWidth="1"/>
    <col min="36" max="38" width="28.140625" style="18" customWidth="1"/>
    <col min="39" max="39" width="10" style="3" customWidth="1"/>
    <col min="40" max="40" width="16.5703125" style="3" customWidth="1"/>
    <col min="41" max="41" width="17.28515625" style="3" customWidth="1"/>
    <col min="42" max="42" width="19.5703125" style="9" customWidth="1"/>
    <col min="43" max="43" width="9.140625" style="8" customWidth="1"/>
    <col min="44" max="44" width="9.140625" customWidth="1"/>
    <col min="45" max="45" width="30.7109375" customWidth="1"/>
    <col min="46" max="46" width="28" customWidth="1"/>
    <col min="53" max="53" width="9.140625" customWidth="1"/>
  </cols>
  <sheetData>
    <row r="1" spans="1:43" ht="28.5" customHeight="1" x14ac:dyDescent="0.25">
      <c r="A1" s="35"/>
      <c r="M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</row>
    <row r="2" spans="1:43" ht="29.25" customHeight="1" x14ac:dyDescent="0.25">
      <c r="A2" s="36"/>
      <c r="M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</row>
    <row r="3" spans="1:43" ht="15.75" x14ac:dyDescent="0.25">
      <c r="A3" s="150" t="s">
        <v>297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</row>
    <row r="4" spans="1:43" ht="14.25" customHeight="1" x14ac:dyDescent="0.25">
      <c r="A4" s="151" t="s">
        <v>298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</row>
    <row r="5" spans="1:43" x14ac:dyDescent="0.25">
      <c r="A5" s="17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</row>
    <row r="6" spans="1:43" ht="18.75" x14ac:dyDescent="0.25">
      <c r="A6" s="174" t="s">
        <v>391</v>
      </c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</row>
    <row r="7" spans="1:43" ht="24" customHeight="1" x14ac:dyDescent="0.25">
      <c r="A7" s="175" t="s">
        <v>300</v>
      </c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AB7" s="30"/>
      <c r="AC7" s="31"/>
      <c r="AD7" s="26"/>
      <c r="AE7" s="26"/>
      <c r="AF7" s="19"/>
      <c r="AG7" s="19"/>
      <c r="AH7" s="19"/>
      <c r="AI7" s="19"/>
      <c r="AJ7" s="19"/>
      <c r="AK7" s="19"/>
      <c r="AL7" s="19"/>
      <c r="AM7" s="6"/>
      <c r="AN7" s="4"/>
      <c r="AO7" s="6"/>
    </row>
    <row r="8" spans="1:43" ht="30.75" customHeight="1" x14ac:dyDescent="0.35">
      <c r="A8" s="170" t="s">
        <v>392</v>
      </c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</row>
    <row r="9" spans="1:43" ht="18" customHeight="1" x14ac:dyDescent="0.35">
      <c r="B9" s="67"/>
      <c r="C9" s="67"/>
      <c r="D9" s="171" t="s">
        <v>393</v>
      </c>
      <c r="E9" s="171"/>
      <c r="F9" s="171"/>
      <c r="G9" s="171"/>
      <c r="H9" s="67"/>
      <c r="I9" s="172" t="s">
        <v>394</v>
      </c>
      <c r="J9" s="172"/>
      <c r="K9" s="172"/>
      <c r="L9" s="172"/>
      <c r="M9" s="68"/>
      <c r="N9" s="68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</row>
    <row r="10" spans="1:43" ht="18.75" customHeight="1" x14ac:dyDescent="0.25">
      <c r="A10" s="7" t="s">
        <v>416</v>
      </c>
      <c r="B10" s="123" t="s">
        <v>418</v>
      </c>
      <c r="C10" s="123"/>
      <c r="D10" s="123"/>
      <c r="E10" s="123"/>
      <c r="F10" s="8"/>
      <c r="G10" s="8"/>
      <c r="H10" s="8"/>
      <c r="I10" s="8"/>
      <c r="J10" s="8"/>
      <c r="K10" s="8"/>
      <c r="L10" s="8"/>
      <c r="M10" s="16"/>
      <c r="N10" s="12"/>
      <c r="AD10" s="26"/>
      <c r="AE10" s="26"/>
      <c r="AF10" s="19"/>
      <c r="AG10" s="19"/>
      <c r="AH10" s="19"/>
      <c r="AI10" s="19"/>
      <c r="AJ10" s="19"/>
      <c r="AK10" s="19"/>
      <c r="AL10" s="19"/>
    </row>
    <row r="11" spans="1:43" ht="18.75" customHeight="1" x14ac:dyDescent="0.25">
      <c r="A11" s="7" t="s">
        <v>7</v>
      </c>
      <c r="B11" s="126" t="s">
        <v>217</v>
      </c>
      <c r="C11" s="126"/>
      <c r="D11" s="126"/>
      <c r="E11" s="126"/>
      <c r="F11" s="90"/>
      <c r="G11" s="90"/>
      <c r="H11" s="90"/>
      <c r="I11" s="125"/>
      <c r="J11" s="125"/>
      <c r="K11" s="125"/>
      <c r="L11" s="125"/>
      <c r="M11" s="142"/>
      <c r="N11" s="142"/>
      <c r="AA11" s="29" t="s">
        <v>310</v>
      </c>
      <c r="AC11" s="29" t="s">
        <v>310</v>
      </c>
      <c r="AD11" s="27"/>
      <c r="AE11" s="27"/>
      <c r="AF11" s="20"/>
      <c r="AG11" s="20"/>
      <c r="AH11" s="20"/>
      <c r="AI11" s="20"/>
      <c r="AJ11" s="20"/>
      <c r="AK11" s="20"/>
      <c r="AL11" s="20"/>
    </row>
    <row r="12" spans="1:43" ht="18.75" customHeight="1" x14ac:dyDescent="0.25">
      <c r="A12" s="2" t="s">
        <v>8</v>
      </c>
      <c r="B12" s="127" t="s">
        <v>299</v>
      </c>
      <c r="C12" s="127"/>
      <c r="D12" s="127"/>
      <c r="E12" s="127"/>
      <c r="F12" s="90"/>
      <c r="G12" s="90"/>
      <c r="H12" s="90"/>
      <c r="I12" s="2"/>
      <c r="J12" s="2"/>
      <c r="K12" s="2"/>
      <c r="L12" s="1"/>
      <c r="M12" s="142"/>
      <c r="N12" s="142"/>
      <c r="AA12" s="29" t="s">
        <v>311</v>
      </c>
      <c r="AC12" s="29" t="s">
        <v>311</v>
      </c>
      <c r="AD12" s="27"/>
      <c r="AE12" s="27"/>
      <c r="AF12" s="20"/>
      <c r="AG12" s="20"/>
      <c r="AH12" s="20"/>
      <c r="AI12" s="20"/>
      <c r="AJ12" s="20"/>
      <c r="AK12" s="20"/>
      <c r="AL12" s="20"/>
    </row>
    <row r="13" spans="1:43" ht="28.5" customHeight="1" x14ac:dyDescent="0.25">
      <c r="A13" s="91" t="s">
        <v>395</v>
      </c>
      <c r="B13" s="128" t="s">
        <v>332</v>
      </c>
      <c r="C13" s="128"/>
      <c r="D13" s="128"/>
      <c r="E13" s="128"/>
      <c r="F13" s="131"/>
      <c r="G13" s="131"/>
      <c r="H13" s="131"/>
      <c r="I13" s="87"/>
      <c r="J13" s="132"/>
      <c r="K13" s="132"/>
      <c r="L13" s="89"/>
      <c r="M13" s="13"/>
      <c r="N13" s="86"/>
      <c r="O13" s="13" t="e">
        <f>IF(#REF!="Enrolled","l",IF(#REF!&gt;74.49,"l","X"))</f>
        <v>#REF!</v>
      </c>
      <c r="Q13" s="16">
        <f>IF(A13="PE and Health",LOOKUP($J$13:$J$13,J13),0)</f>
        <v>0</v>
      </c>
      <c r="R13" s="16">
        <f>IF(Q13&gt;74.49,1,IF(Q13="Enrolled",1,0))</f>
        <v>0</v>
      </c>
      <c r="S13" s="16">
        <f>IF(N13="PE and Health",LOOKUP(_xlfn.SINGLE(#REF!),#REF!),0)</f>
        <v>0</v>
      </c>
      <c r="T13" s="16">
        <f>IF(S13&gt;74.49,1,IF(S13="Enrolled",1,0))</f>
        <v>0</v>
      </c>
      <c r="AA13" s="29" t="str">
        <f>A13</f>
        <v>Subject:</v>
      </c>
      <c r="AB13" s="29">
        <f>M13</f>
        <v>0</v>
      </c>
      <c r="AC13" s="32"/>
      <c r="AD13" s="27"/>
      <c r="AE13" s="27"/>
      <c r="AF13" s="20"/>
      <c r="AG13" s="21"/>
      <c r="AI13" s="21"/>
      <c r="AJ13" s="22"/>
      <c r="AK13" s="20"/>
      <c r="AL13" s="19"/>
    </row>
    <row r="14" spans="1:43" s="1" customFormat="1" ht="6.75" customHeight="1" x14ac:dyDescent="0.25">
      <c r="A14" s="86"/>
      <c r="B14" s="86"/>
      <c r="C14" s="86"/>
      <c r="D14" s="86"/>
      <c r="E14" s="86"/>
      <c r="F14" s="87"/>
      <c r="G14" s="87"/>
      <c r="H14" s="87"/>
      <c r="I14" s="87"/>
      <c r="J14" s="88"/>
      <c r="K14" s="88"/>
      <c r="L14" s="89"/>
      <c r="M14" s="13"/>
      <c r="N14" s="86"/>
      <c r="O14" s="13"/>
      <c r="P14" s="24"/>
      <c r="Q14" s="33"/>
      <c r="R14" s="33"/>
      <c r="S14" s="33"/>
      <c r="T14" s="33"/>
      <c r="U14" s="24"/>
      <c r="V14" s="24"/>
      <c r="W14" s="24"/>
      <c r="X14" s="33"/>
      <c r="Y14" s="33"/>
      <c r="Z14" s="33"/>
      <c r="AA14" s="34"/>
      <c r="AB14" s="34"/>
      <c r="AC14" s="32"/>
      <c r="AD14" s="27"/>
      <c r="AE14" s="27"/>
      <c r="AF14" s="20"/>
      <c r="AG14" s="21"/>
      <c r="AH14" s="25"/>
      <c r="AI14" s="21"/>
      <c r="AJ14" s="22"/>
      <c r="AK14" s="20"/>
      <c r="AL14" s="19"/>
      <c r="AM14" s="5"/>
      <c r="AN14" s="5"/>
      <c r="AO14" s="5"/>
      <c r="AP14" s="11"/>
      <c r="AQ14" s="10"/>
    </row>
    <row r="15" spans="1:43" ht="17.25" customHeight="1" x14ac:dyDescent="0.25">
      <c r="A15" s="145" t="s">
        <v>396</v>
      </c>
      <c r="B15" s="146" t="s">
        <v>397</v>
      </c>
      <c r="C15" s="146"/>
      <c r="D15" s="146"/>
      <c r="E15" s="146"/>
      <c r="F15" s="147" t="s">
        <v>398</v>
      </c>
      <c r="G15" s="147"/>
      <c r="H15" s="147"/>
      <c r="I15" s="147"/>
      <c r="J15" s="147"/>
      <c r="K15" s="147"/>
      <c r="L15" s="147"/>
      <c r="M15" s="147"/>
      <c r="N15" s="147"/>
      <c r="O15" s="147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</row>
    <row r="16" spans="1:43" ht="16.5" customHeight="1" x14ac:dyDescent="0.25">
      <c r="A16" s="145"/>
      <c r="B16" s="146"/>
      <c r="C16" s="146"/>
      <c r="D16" s="146"/>
      <c r="E16" s="146"/>
      <c r="F16" s="146" t="s">
        <v>399</v>
      </c>
      <c r="G16" s="146"/>
      <c r="H16" s="146"/>
      <c r="I16" s="146"/>
      <c r="J16" s="146"/>
      <c r="K16" s="147" t="s">
        <v>400</v>
      </c>
      <c r="L16" s="147"/>
      <c r="M16" s="147"/>
      <c r="N16" s="147"/>
      <c r="O16" s="147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</row>
    <row r="17" spans="1:43" ht="14.25" customHeight="1" x14ac:dyDescent="0.25">
      <c r="A17" s="145"/>
      <c r="B17" s="146"/>
      <c r="C17" s="146"/>
      <c r="D17" s="146"/>
      <c r="E17" s="146"/>
      <c r="F17" s="69">
        <v>1</v>
      </c>
      <c r="G17" s="69">
        <v>2</v>
      </c>
      <c r="H17" s="69">
        <v>3</v>
      </c>
      <c r="I17" s="69">
        <v>4</v>
      </c>
      <c r="J17" s="148"/>
      <c r="K17" s="69">
        <v>1</v>
      </c>
      <c r="L17" s="69">
        <v>2</v>
      </c>
      <c r="M17" s="69">
        <v>3</v>
      </c>
      <c r="N17" s="69">
        <v>4</v>
      </c>
      <c r="O17" s="148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</row>
    <row r="18" spans="1:43" ht="16.5" x14ac:dyDescent="0.25">
      <c r="A18" s="145"/>
      <c r="B18" s="146"/>
      <c r="C18" s="146"/>
      <c r="D18" s="146"/>
      <c r="E18" s="146"/>
      <c r="F18" s="149" t="s">
        <v>401</v>
      </c>
      <c r="G18" s="149"/>
      <c r="H18" s="149"/>
      <c r="I18" s="149"/>
      <c r="J18" s="148"/>
      <c r="K18" s="149" t="s">
        <v>401</v>
      </c>
      <c r="L18" s="149"/>
      <c r="M18" s="149"/>
      <c r="N18" s="149"/>
      <c r="O18" s="14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ht="15" customHeight="1" x14ac:dyDescent="0.25">
      <c r="A19" s="145"/>
      <c r="B19" s="93" t="s">
        <v>402</v>
      </c>
      <c r="C19" s="93" t="s">
        <v>403</v>
      </c>
      <c r="D19" s="93" t="s">
        <v>404</v>
      </c>
      <c r="E19" s="93" t="s">
        <v>405</v>
      </c>
      <c r="F19" s="92"/>
      <c r="G19" s="92"/>
      <c r="H19" s="92"/>
      <c r="I19" s="92"/>
      <c r="J19" s="148"/>
      <c r="K19" s="92"/>
      <c r="L19" s="92"/>
      <c r="M19" s="92"/>
      <c r="N19" s="92"/>
      <c r="O19" s="148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</row>
    <row r="20" spans="1:43" ht="14.25" customHeight="1" x14ac:dyDescent="0.3">
      <c r="A20" s="94" t="str">
        <f>IF(B20="","","1")</f>
        <v>1</v>
      </c>
      <c r="B20" s="95" t="s">
        <v>415</v>
      </c>
      <c r="C20" s="96" t="str">
        <f>IF(B20="","",",")</f>
        <v>,</v>
      </c>
      <c r="D20" s="96"/>
      <c r="E20" s="97"/>
      <c r="F20" s="98"/>
      <c r="G20" s="98"/>
      <c r="H20" s="98"/>
      <c r="I20" s="98"/>
      <c r="J20" s="99"/>
      <c r="K20" s="98"/>
      <c r="L20" s="98"/>
      <c r="M20" s="98"/>
      <c r="N20" s="98"/>
      <c r="O20" s="99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1:43" ht="14.25" customHeight="1" x14ac:dyDescent="0.3">
      <c r="A21" s="100" t="str">
        <f>IF(B21="","",A20+1)</f>
        <v/>
      </c>
      <c r="B21" s="101"/>
      <c r="C21" s="102" t="str">
        <f t="shared" ref="C21:C68" si="0">IF(B21="","",",")</f>
        <v/>
      </c>
      <c r="D21" s="103"/>
      <c r="E21" s="104"/>
      <c r="F21" s="105"/>
      <c r="G21" s="105"/>
      <c r="H21" s="105"/>
      <c r="I21" s="105"/>
      <c r="J21" s="106"/>
      <c r="K21" s="105"/>
      <c r="L21" s="105"/>
      <c r="M21" s="105"/>
      <c r="N21" s="105"/>
      <c r="O21" s="106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4.25" customHeight="1" x14ac:dyDescent="0.3">
      <c r="A22" s="100" t="str">
        <f t="shared" ref="A22:A68" si="1">IF(B22="","",A21+1)</f>
        <v/>
      </c>
      <c r="B22" s="101"/>
      <c r="C22" s="102" t="str">
        <f t="shared" si="0"/>
        <v/>
      </c>
      <c r="D22" s="103"/>
      <c r="E22" s="104"/>
      <c r="F22" s="105"/>
      <c r="G22" s="105"/>
      <c r="H22" s="105"/>
      <c r="I22" s="105"/>
      <c r="J22" s="106"/>
      <c r="K22" s="105"/>
      <c r="L22" s="105"/>
      <c r="M22" s="105"/>
      <c r="N22" s="105"/>
      <c r="O22" s="106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</row>
    <row r="23" spans="1:43" ht="14.25" customHeight="1" x14ac:dyDescent="0.3">
      <c r="A23" s="100" t="str">
        <f t="shared" si="1"/>
        <v/>
      </c>
      <c r="B23" s="101"/>
      <c r="C23" s="102" t="str">
        <f t="shared" si="0"/>
        <v/>
      </c>
      <c r="D23" s="103"/>
      <c r="E23" s="104"/>
      <c r="F23" s="105"/>
      <c r="G23" s="105"/>
      <c r="H23" s="105"/>
      <c r="I23" s="105"/>
      <c r="J23" s="106"/>
      <c r="K23" s="105"/>
      <c r="L23" s="105"/>
      <c r="M23" s="105"/>
      <c r="N23" s="105"/>
      <c r="O23" s="106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</row>
    <row r="24" spans="1:43" ht="14.25" customHeight="1" x14ac:dyDescent="0.3">
      <c r="A24" s="100" t="str">
        <f t="shared" si="1"/>
        <v/>
      </c>
      <c r="B24" s="101"/>
      <c r="C24" s="102" t="str">
        <f t="shared" si="0"/>
        <v/>
      </c>
      <c r="D24" s="103"/>
      <c r="E24" s="104"/>
      <c r="F24" s="105"/>
      <c r="G24" s="105"/>
      <c r="H24" s="105"/>
      <c r="I24" s="105"/>
      <c r="J24" s="106"/>
      <c r="K24" s="105"/>
      <c r="L24" s="105"/>
      <c r="M24" s="105"/>
      <c r="N24" s="105"/>
      <c r="O24" s="106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</row>
    <row r="25" spans="1:43" ht="14.25" customHeight="1" x14ac:dyDescent="0.3">
      <c r="A25" s="100" t="str">
        <f t="shared" si="1"/>
        <v/>
      </c>
      <c r="B25" s="101"/>
      <c r="C25" s="102" t="str">
        <f t="shared" si="0"/>
        <v/>
      </c>
      <c r="D25" s="103"/>
      <c r="E25" s="104"/>
      <c r="F25" s="105"/>
      <c r="G25" s="105"/>
      <c r="H25" s="105"/>
      <c r="I25" s="105"/>
      <c r="J25" s="106"/>
      <c r="K25" s="105"/>
      <c r="L25" s="105"/>
      <c r="M25" s="105"/>
      <c r="N25" s="105"/>
      <c r="O25" s="106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</row>
    <row r="26" spans="1:43" ht="14.25" customHeight="1" x14ac:dyDescent="0.3">
      <c r="A26" s="100" t="str">
        <f t="shared" si="1"/>
        <v/>
      </c>
      <c r="B26" s="101"/>
      <c r="C26" s="102" t="str">
        <f t="shared" si="0"/>
        <v/>
      </c>
      <c r="D26" s="103"/>
      <c r="E26" s="104"/>
      <c r="F26" s="105"/>
      <c r="G26" s="105"/>
      <c r="H26" s="105"/>
      <c r="I26" s="105"/>
      <c r="J26" s="106"/>
      <c r="K26" s="105"/>
      <c r="L26" s="105"/>
      <c r="M26" s="105"/>
      <c r="N26" s="105"/>
      <c r="O26" s="10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</row>
    <row r="27" spans="1:43" ht="14.25" customHeight="1" x14ac:dyDescent="0.3">
      <c r="A27" s="100" t="str">
        <f t="shared" si="1"/>
        <v/>
      </c>
      <c r="B27" s="101"/>
      <c r="C27" s="102" t="str">
        <f t="shared" si="0"/>
        <v/>
      </c>
      <c r="D27" s="103"/>
      <c r="E27" s="104"/>
      <c r="F27" s="105"/>
      <c r="G27" s="105"/>
      <c r="H27" s="105"/>
      <c r="I27" s="105"/>
      <c r="J27" s="106"/>
      <c r="K27" s="105"/>
      <c r="L27" s="105"/>
      <c r="M27" s="105"/>
      <c r="N27" s="105"/>
      <c r="O27" s="106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</row>
    <row r="28" spans="1:43" ht="14.25" customHeight="1" x14ac:dyDescent="0.3">
      <c r="A28" s="100" t="str">
        <f t="shared" si="1"/>
        <v/>
      </c>
      <c r="B28" s="101"/>
      <c r="C28" s="102" t="str">
        <f t="shared" si="0"/>
        <v/>
      </c>
      <c r="D28" s="103"/>
      <c r="E28" s="104"/>
      <c r="F28" s="105"/>
      <c r="G28" s="105"/>
      <c r="H28" s="105"/>
      <c r="I28" s="105"/>
      <c r="J28" s="106"/>
      <c r="K28" s="105"/>
      <c r="L28" s="105"/>
      <c r="M28" s="105"/>
      <c r="N28" s="105"/>
      <c r="O28" s="106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</row>
    <row r="29" spans="1:43" ht="14.25" customHeight="1" x14ac:dyDescent="0.3">
      <c r="A29" s="100" t="str">
        <f t="shared" si="1"/>
        <v/>
      </c>
      <c r="B29" s="101"/>
      <c r="C29" s="102" t="str">
        <f t="shared" si="0"/>
        <v/>
      </c>
      <c r="D29" s="103"/>
      <c r="E29" s="104"/>
      <c r="F29" s="105"/>
      <c r="G29" s="105"/>
      <c r="H29" s="105"/>
      <c r="I29" s="105"/>
      <c r="J29" s="106"/>
      <c r="K29" s="105"/>
      <c r="L29" s="105"/>
      <c r="M29" s="105"/>
      <c r="N29" s="105"/>
      <c r="O29" s="106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ht="14.25" customHeight="1" x14ac:dyDescent="0.3">
      <c r="A30" s="100" t="str">
        <f t="shared" si="1"/>
        <v/>
      </c>
      <c r="B30" s="101"/>
      <c r="C30" s="102" t="str">
        <f t="shared" si="0"/>
        <v/>
      </c>
      <c r="D30" s="103"/>
      <c r="E30" s="104"/>
      <c r="F30" s="105"/>
      <c r="G30" s="105"/>
      <c r="H30" s="105"/>
      <c r="I30" s="105"/>
      <c r="J30" s="106"/>
      <c r="K30" s="105"/>
      <c r="L30" s="105"/>
      <c r="M30" s="105"/>
      <c r="N30" s="105"/>
      <c r="O30" s="106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</row>
    <row r="31" spans="1:43" ht="14.25" customHeight="1" x14ac:dyDescent="0.3">
      <c r="A31" s="100" t="str">
        <f t="shared" si="1"/>
        <v/>
      </c>
      <c r="B31" s="101"/>
      <c r="C31" s="102" t="str">
        <f t="shared" si="0"/>
        <v/>
      </c>
      <c r="D31" s="103"/>
      <c r="E31" s="104"/>
      <c r="F31" s="105"/>
      <c r="G31" s="105"/>
      <c r="H31" s="105"/>
      <c r="I31" s="105"/>
      <c r="J31" s="106"/>
      <c r="K31" s="105"/>
      <c r="L31" s="105"/>
      <c r="M31" s="105"/>
      <c r="N31" s="105"/>
      <c r="O31" s="106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</row>
    <row r="32" spans="1:43" ht="14.25" customHeight="1" x14ac:dyDescent="0.3">
      <c r="A32" s="100" t="str">
        <f t="shared" si="1"/>
        <v/>
      </c>
      <c r="B32" s="101"/>
      <c r="C32" s="102" t="str">
        <f t="shared" si="0"/>
        <v/>
      </c>
      <c r="D32" s="103"/>
      <c r="E32" s="104"/>
      <c r="F32" s="105"/>
      <c r="G32" s="105"/>
      <c r="H32" s="105"/>
      <c r="I32" s="105"/>
      <c r="J32" s="106"/>
      <c r="K32" s="105"/>
      <c r="L32" s="105"/>
      <c r="M32" s="105"/>
      <c r="N32" s="105"/>
      <c r="O32" s="106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</row>
    <row r="33" spans="1:43" ht="14.25" customHeight="1" x14ac:dyDescent="0.3">
      <c r="A33" s="100" t="str">
        <f t="shared" si="1"/>
        <v/>
      </c>
      <c r="B33" s="101"/>
      <c r="C33" s="102" t="str">
        <f t="shared" si="0"/>
        <v/>
      </c>
      <c r="D33" s="103"/>
      <c r="E33" s="104"/>
      <c r="F33" s="105"/>
      <c r="G33" s="105"/>
      <c r="H33" s="105"/>
      <c r="I33" s="105"/>
      <c r="J33" s="106"/>
      <c r="K33" s="105"/>
      <c r="L33" s="105"/>
      <c r="M33" s="105"/>
      <c r="N33" s="105"/>
      <c r="O33" s="106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</row>
    <row r="34" spans="1:43" ht="14.25" customHeight="1" x14ac:dyDescent="0.3">
      <c r="A34" s="100" t="str">
        <f t="shared" si="1"/>
        <v/>
      </c>
      <c r="B34" s="101"/>
      <c r="C34" s="102" t="str">
        <f t="shared" si="0"/>
        <v/>
      </c>
      <c r="D34" s="103"/>
      <c r="E34" s="104"/>
      <c r="F34" s="105"/>
      <c r="G34" s="105"/>
      <c r="H34" s="105"/>
      <c r="I34" s="105"/>
      <c r="J34" s="106"/>
      <c r="K34" s="105"/>
      <c r="L34" s="105"/>
      <c r="M34" s="105"/>
      <c r="N34" s="105"/>
      <c r="O34" s="106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</row>
    <row r="35" spans="1:43" ht="14.25" customHeight="1" x14ac:dyDescent="0.3">
      <c r="A35" s="100" t="str">
        <f t="shared" si="1"/>
        <v/>
      </c>
      <c r="B35" s="101"/>
      <c r="C35" s="102" t="str">
        <f t="shared" si="0"/>
        <v/>
      </c>
      <c r="D35" s="103"/>
      <c r="E35" s="104"/>
      <c r="F35" s="105"/>
      <c r="G35" s="105"/>
      <c r="H35" s="105"/>
      <c r="I35" s="105"/>
      <c r="J35" s="106"/>
      <c r="K35" s="105"/>
      <c r="L35" s="105"/>
      <c r="M35" s="105"/>
      <c r="N35" s="105"/>
      <c r="O35" s="106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</row>
    <row r="36" spans="1:43" ht="14.25" customHeight="1" x14ac:dyDescent="0.3">
      <c r="A36" s="100" t="str">
        <f t="shared" si="1"/>
        <v/>
      </c>
      <c r="B36" s="101"/>
      <c r="C36" s="102" t="str">
        <f t="shared" si="0"/>
        <v/>
      </c>
      <c r="D36" s="103"/>
      <c r="E36" s="104"/>
      <c r="F36" s="105"/>
      <c r="G36" s="105"/>
      <c r="H36" s="105"/>
      <c r="I36" s="105"/>
      <c r="J36" s="106"/>
      <c r="K36" s="105"/>
      <c r="L36" s="105"/>
      <c r="M36" s="105"/>
      <c r="N36" s="105"/>
      <c r="O36" s="10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</row>
    <row r="37" spans="1:43" ht="14.25" customHeight="1" x14ac:dyDescent="0.3">
      <c r="A37" s="100" t="str">
        <f t="shared" si="1"/>
        <v/>
      </c>
      <c r="B37" s="101"/>
      <c r="C37" s="102" t="str">
        <f t="shared" si="0"/>
        <v/>
      </c>
      <c r="D37" s="103"/>
      <c r="E37" s="104"/>
      <c r="F37" s="105"/>
      <c r="G37" s="105"/>
      <c r="H37" s="105"/>
      <c r="I37" s="105"/>
      <c r="J37" s="106"/>
      <c r="K37" s="105"/>
      <c r="L37" s="105"/>
      <c r="M37" s="105"/>
      <c r="N37" s="105"/>
      <c r="O37" s="106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</row>
    <row r="38" spans="1:43" ht="14.25" customHeight="1" x14ac:dyDescent="0.3">
      <c r="A38" s="100" t="str">
        <f t="shared" si="1"/>
        <v/>
      </c>
      <c r="B38" s="101"/>
      <c r="C38" s="102" t="str">
        <f t="shared" si="0"/>
        <v/>
      </c>
      <c r="D38" s="103"/>
      <c r="E38" s="104"/>
      <c r="F38" s="105"/>
      <c r="G38" s="105"/>
      <c r="H38" s="105"/>
      <c r="I38" s="105"/>
      <c r="J38" s="106"/>
      <c r="K38" s="105"/>
      <c r="L38" s="105"/>
      <c r="M38" s="105"/>
      <c r="N38" s="105"/>
      <c r="O38" s="106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</row>
    <row r="39" spans="1:43" ht="14.25" customHeight="1" x14ac:dyDescent="0.3">
      <c r="A39" s="100" t="str">
        <f t="shared" si="1"/>
        <v/>
      </c>
      <c r="B39" s="101"/>
      <c r="C39" s="102" t="str">
        <f t="shared" si="0"/>
        <v/>
      </c>
      <c r="D39" s="103"/>
      <c r="E39" s="104"/>
      <c r="F39" s="105"/>
      <c r="G39" s="105"/>
      <c r="H39" s="105"/>
      <c r="I39" s="105"/>
      <c r="J39" s="106"/>
      <c r="K39" s="105"/>
      <c r="L39" s="105"/>
      <c r="M39" s="105"/>
      <c r="N39" s="105"/>
      <c r="O39" s="106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43" ht="14.25" customHeight="1" x14ac:dyDescent="0.3">
      <c r="A40" s="100" t="str">
        <f t="shared" si="1"/>
        <v/>
      </c>
      <c r="B40" s="101"/>
      <c r="C40" s="102" t="str">
        <f t="shared" si="0"/>
        <v/>
      </c>
      <c r="D40" s="103"/>
      <c r="E40" s="104"/>
      <c r="F40" s="105"/>
      <c r="G40" s="105"/>
      <c r="H40" s="105"/>
      <c r="I40" s="105"/>
      <c r="J40" s="106"/>
      <c r="K40" s="105"/>
      <c r="L40" s="105"/>
      <c r="M40" s="105"/>
      <c r="N40" s="105"/>
      <c r="O40" s="106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43" ht="14.25" customHeight="1" x14ac:dyDescent="0.3">
      <c r="A41" s="100" t="str">
        <f t="shared" si="1"/>
        <v/>
      </c>
      <c r="B41" s="101"/>
      <c r="C41" s="102" t="str">
        <f t="shared" si="0"/>
        <v/>
      </c>
      <c r="D41" s="103"/>
      <c r="E41" s="104"/>
      <c r="F41" s="105"/>
      <c r="G41" s="105"/>
      <c r="H41" s="105"/>
      <c r="I41" s="105"/>
      <c r="J41" s="106"/>
      <c r="K41" s="105"/>
      <c r="L41" s="105"/>
      <c r="M41" s="105"/>
      <c r="N41" s="105"/>
      <c r="O41" s="106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</row>
    <row r="42" spans="1:43" ht="14.25" customHeight="1" x14ac:dyDescent="0.3">
      <c r="A42" s="100" t="str">
        <f t="shared" si="1"/>
        <v/>
      </c>
      <c r="B42" s="101"/>
      <c r="C42" s="102" t="str">
        <f t="shared" si="0"/>
        <v/>
      </c>
      <c r="D42" s="103"/>
      <c r="E42" s="104"/>
      <c r="F42" s="105"/>
      <c r="G42" s="105"/>
      <c r="H42" s="105"/>
      <c r="I42" s="105"/>
      <c r="J42" s="106"/>
      <c r="K42" s="105"/>
      <c r="L42" s="105"/>
      <c r="M42" s="105"/>
      <c r="N42" s="105"/>
      <c r="O42" s="106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</row>
    <row r="43" spans="1:43" ht="14.25" customHeight="1" x14ac:dyDescent="0.3">
      <c r="A43" s="100" t="str">
        <f t="shared" si="1"/>
        <v/>
      </c>
      <c r="B43" s="101"/>
      <c r="C43" s="102" t="str">
        <f t="shared" si="0"/>
        <v/>
      </c>
      <c r="D43" s="103"/>
      <c r="E43" s="104"/>
      <c r="F43" s="105"/>
      <c r="G43" s="105"/>
      <c r="H43" s="105"/>
      <c r="I43" s="105"/>
      <c r="J43" s="106"/>
      <c r="K43" s="105"/>
      <c r="L43" s="105"/>
      <c r="M43" s="105"/>
      <c r="N43" s="105"/>
      <c r="O43" s="106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43" ht="14.25" customHeight="1" x14ac:dyDescent="0.3">
      <c r="A44" s="100" t="str">
        <f t="shared" si="1"/>
        <v/>
      </c>
      <c r="B44" s="101"/>
      <c r="C44" s="102" t="str">
        <f t="shared" si="0"/>
        <v/>
      </c>
      <c r="D44" s="103"/>
      <c r="E44" s="104"/>
      <c r="F44" s="105"/>
      <c r="G44" s="105"/>
      <c r="H44" s="105"/>
      <c r="I44" s="105"/>
      <c r="J44" s="106"/>
      <c r="K44" s="105"/>
      <c r="L44" s="105"/>
      <c r="M44" s="105"/>
      <c r="N44" s="105"/>
      <c r="O44" s="106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43" ht="14.25" customHeight="1" x14ac:dyDescent="0.3">
      <c r="A45" s="100" t="str">
        <f t="shared" si="1"/>
        <v/>
      </c>
      <c r="B45" s="101"/>
      <c r="C45" s="102" t="str">
        <f t="shared" si="0"/>
        <v/>
      </c>
      <c r="D45" s="103"/>
      <c r="E45" s="104"/>
      <c r="F45" s="105"/>
      <c r="G45" s="105"/>
      <c r="H45" s="105"/>
      <c r="I45" s="105"/>
      <c r="J45" s="106"/>
      <c r="K45" s="105"/>
      <c r="L45" s="105"/>
      <c r="M45" s="105"/>
      <c r="N45" s="105"/>
      <c r="O45" s="106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</row>
    <row r="46" spans="1:43" ht="14.25" customHeight="1" x14ac:dyDescent="0.3">
      <c r="A46" s="100" t="str">
        <f t="shared" si="1"/>
        <v/>
      </c>
      <c r="B46" s="101"/>
      <c r="C46" s="102" t="str">
        <f t="shared" si="0"/>
        <v/>
      </c>
      <c r="D46" s="103"/>
      <c r="E46" s="104"/>
      <c r="F46" s="105"/>
      <c r="G46" s="105"/>
      <c r="H46" s="105"/>
      <c r="I46" s="105"/>
      <c r="J46" s="106"/>
      <c r="K46" s="105"/>
      <c r="L46" s="105"/>
      <c r="M46" s="105"/>
      <c r="N46" s="105"/>
      <c r="O46" s="10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</row>
    <row r="47" spans="1:43" ht="14.25" customHeight="1" x14ac:dyDescent="0.3">
      <c r="A47" s="100" t="str">
        <f t="shared" si="1"/>
        <v/>
      </c>
      <c r="B47" s="101"/>
      <c r="C47" s="102" t="str">
        <f t="shared" si="0"/>
        <v/>
      </c>
      <c r="D47" s="103"/>
      <c r="E47" s="104"/>
      <c r="F47" s="105"/>
      <c r="G47" s="105"/>
      <c r="H47" s="105"/>
      <c r="I47" s="105"/>
      <c r="J47" s="106"/>
      <c r="K47" s="105"/>
      <c r="L47" s="105"/>
      <c r="M47" s="105"/>
      <c r="N47" s="105"/>
      <c r="O47" s="106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</row>
    <row r="48" spans="1:43" ht="14.25" customHeight="1" x14ac:dyDescent="0.3">
      <c r="A48" s="100" t="str">
        <f t="shared" si="1"/>
        <v/>
      </c>
      <c r="B48" s="101"/>
      <c r="C48" s="102" t="str">
        <f t="shared" si="0"/>
        <v/>
      </c>
      <c r="D48" s="103"/>
      <c r="E48" s="104"/>
      <c r="F48" s="105"/>
      <c r="G48" s="105"/>
      <c r="H48" s="105"/>
      <c r="I48" s="105"/>
      <c r="J48" s="106"/>
      <c r="K48" s="105"/>
      <c r="L48" s="105"/>
      <c r="M48" s="105"/>
      <c r="N48" s="105"/>
      <c r="O48" s="106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</row>
    <row r="49" spans="1:43" ht="14.25" customHeight="1" x14ac:dyDescent="0.3">
      <c r="A49" s="100" t="str">
        <f t="shared" si="1"/>
        <v/>
      </c>
      <c r="B49" s="101"/>
      <c r="C49" s="102" t="str">
        <f t="shared" si="0"/>
        <v/>
      </c>
      <c r="D49" s="103"/>
      <c r="E49" s="104"/>
      <c r="F49" s="105"/>
      <c r="G49" s="105"/>
      <c r="H49" s="105"/>
      <c r="I49" s="105"/>
      <c r="J49" s="106"/>
      <c r="K49" s="105"/>
      <c r="L49" s="105"/>
      <c r="M49" s="105"/>
      <c r="N49" s="105"/>
      <c r="O49" s="106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</row>
    <row r="50" spans="1:43" ht="14.25" customHeight="1" x14ac:dyDescent="0.3">
      <c r="A50" s="100" t="str">
        <f t="shared" si="1"/>
        <v/>
      </c>
      <c r="B50" s="101"/>
      <c r="C50" s="102" t="str">
        <f t="shared" si="0"/>
        <v/>
      </c>
      <c r="D50" s="103"/>
      <c r="E50" s="104"/>
      <c r="F50" s="105"/>
      <c r="G50" s="105"/>
      <c r="H50" s="105"/>
      <c r="I50" s="105"/>
      <c r="J50" s="106"/>
      <c r="K50" s="105"/>
      <c r="L50" s="105"/>
      <c r="M50" s="105"/>
      <c r="N50" s="105"/>
      <c r="O50" s="106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</row>
    <row r="51" spans="1:43" ht="14.25" customHeight="1" x14ac:dyDescent="0.3">
      <c r="A51" s="100" t="str">
        <f t="shared" si="1"/>
        <v/>
      </c>
      <c r="B51" s="101"/>
      <c r="C51" s="102" t="str">
        <f t="shared" si="0"/>
        <v/>
      </c>
      <c r="D51" s="103"/>
      <c r="E51" s="104"/>
      <c r="F51" s="105"/>
      <c r="G51" s="105"/>
      <c r="H51" s="105"/>
      <c r="I51" s="105"/>
      <c r="J51" s="106"/>
      <c r="K51" s="105"/>
      <c r="L51" s="105"/>
      <c r="M51" s="105"/>
      <c r="N51" s="105"/>
      <c r="O51" s="106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</row>
    <row r="52" spans="1:43" ht="14.25" customHeight="1" x14ac:dyDescent="0.3">
      <c r="A52" s="100" t="str">
        <f t="shared" si="1"/>
        <v/>
      </c>
      <c r="B52" s="101"/>
      <c r="C52" s="102" t="str">
        <f t="shared" si="0"/>
        <v/>
      </c>
      <c r="D52" s="103"/>
      <c r="E52" s="104"/>
      <c r="F52" s="105"/>
      <c r="G52" s="105"/>
      <c r="H52" s="105"/>
      <c r="I52" s="105"/>
      <c r="J52" s="106"/>
      <c r="K52" s="105"/>
      <c r="L52" s="105"/>
      <c r="M52" s="105"/>
      <c r="N52" s="105"/>
      <c r="O52" s="106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</row>
    <row r="53" spans="1:43" ht="14.25" customHeight="1" x14ac:dyDescent="0.3">
      <c r="A53" s="100" t="str">
        <f t="shared" si="1"/>
        <v/>
      </c>
      <c r="B53" s="101"/>
      <c r="C53" s="102" t="str">
        <f t="shared" si="0"/>
        <v/>
      </c>
      <c r="D53" s="103"/>
      <c r="E53" s="104"/>
      <c r="F53" s="105"/>
      <c r="G53" s="105"/>
      <c r="H53" s="105"/>
      <c r="I53" s="105"/>
      <c r="J53" s="106"/>
      <c r="K53" s="105"/>
      <c r="L53" s="105"/>
      <c r="M53" s="105"/>
      <c r="N53" s="105"/>
      <c r="O53" s="106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</row>
    <row r="54" spans="1:43" ht="14.25" customHeight="1" x14ac:dyDescent="0.3">
      <c r="A54" s="100" t="str">
        <f t="shared" si="1"/>
        <v/>
      </c>
      <c r="B54" s="101"/>
      <c r="C54" s="102" t="str">
        <f t="shared" si="0"/>
        <v/>
      </c>
      <c r="D54" s="103"/>
      <c r="E54" s="104"/>
      <c r="F54" s="105"/>
      <c r="G54" s="105"/>
      <c r="H54" s="105"/>
      <c r="I54" s="105"/>
      <c r="J54" s="106"/>
      <c r="K54" s="105"/>
      <c r="L54" s="105"/>
      <c r="M54" s="105"/>
      <c r="N54" s="105"/>
      <c r="O54" s="106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</row>
    <row r="55" spans="1:43" ht="14.25" customHeight="1" x14ac:dyDescent="0.3">
      <c r="A55" s="100" t="str">
        <f t="shared" si="1"/>
        <v/>
      </c>
      <c r="B55" s="101"/>
      <c r="C55" s="102" t="str">
        <f t="shared" si="0"/>
        <v/>
      </c>
      <c r="D55" s="103"/>
      <c r="E55" s="104"/>
      <c r="F55" s="105"/>
      <c r="G55" s="105"/>
      <c r="H55" s="105"/>
      <c r="I55" s="105"/>
      <c r="J55" s="106"/>
      <c r="K55" s="105"/>
      <c r="L55" s="105"/>
      <c r="M55" s="105"/>
      <c r="N55" s="105"/>
      <c r="O55" s="106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</row>
    <row r="56" spans="1:43" ht="14.25" customHeight="1" x14ac:dyDescent="0.3">
      <c r="A56" s="100" t="str">
        <f t="shared" si="1"/>
        <v/>
      </c>
      <c r="B56" s="101"/>
      <c r="C56" s="102" t="str">
        <f t="shared" si="0"/>
        <v/>
      </c>
      <c r="D56" s="103"/>
      <c r="E56" s="104"/>
      <c r="F56" s="105"/>
      <c r="G56" s="105"/>
      <c r="H56" s="105"/>
      <c r="I56" s="105"/>
      <c r="J56" s="106"/>
      <c r="K56" s="105"/>
      <c r="L56" s="105"/>
      <c r="M56" s="105"/>
      <c r="N56" s="105"/>
      <c r="O56" s="10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</row>
    <row r="57" spans="1:43" ht="14.25" customHeight="1" x14ac:dyDescent="0.3">
      <c r="A57" s="100" t="str">
        <f t="shared" si="1"/>
        <v/>
      </c>
      <c r="B57" s="101"/>
      <c r="C57" s="102" t="str">
        <f t="shared" si="0"/>
        <v/>
      </c>
      <c r="D57" s="103"/>
      <c r="E57" s="104"/>
      <c r="F57" s="105"/>
      <c r="G57" s="105"/>
      <c r="H57" s="105"/>
      <c r="I57" s="105"/>
      <c r="J57" s="106"/>
      <c r="K57" s="105"/>
      <c r="L57" s="105"/>
      <c r="M57" s="105"/>
      <c r="N57" s="105"/>
      <c r="O57" s="106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</row>
    <row r="58" spans="1:43" ht="14.25" customHeight="1" x14ac:dyDescent="0.3">
      <c r="A58" s="100" t="str">
        <f t="shared" si="1"/>
        <v/>
      </c>
      <c r="B58" s="101"/>
      <c r="C58" s="102" t="str">
        <f t="shared" si="0"/>
        <v/>
      </c>
      <c r="D58" s="103"/>
      <c r="E58" s="104"/>
      <c r="F58" s="105"/>
      <c r="G58" s="105"/>
      <c r="H58" s="105"/>
      <c r="I58" s="105"/>
      <c r="J58" s="106"/>
      <c r="K58" s="105"/>
      <c r="L58" s="105"/>
      <c r="M58" s="105"/>
      <c r="N58" s="105"/>
      <c r="O58" s="106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</row>
    <row r="59" spans="1:43" ht="14.25" customHeight="1" x14ac:dyDescent="0.3">
      <c r="A59" s="100" t="str">
        <f t="shared" si="1"/>
        <v/>
      </c>
      <c r="B59" s="101"/>
      <c r="C59" s="102" t="str">
        <f t="shared" si="0"/>
        <v/>
      </c>
      <c r="D59" s="103"/>
      <c r="E59" s="104"/>
      <c r="F59" s="105"/>
      <c r="G59" s="105"/>
      <c r="H59" s="105"/>
      <c r="I59" s="105"/>
      <c r="J59" s="106"/>
      <c r="K59" s="105"/>
      <c r="L59" s="105"/>
      <c r="M59" s="105"/>
      <c r="N59" s="105"/>
      <c r="O59" s="106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</row>
    <row r="60" spans="1:43" ht="14.25" customHeight="1" x14ac:dyDescent="0.3">
      <c r="A60" s="100" t="str">
        <f t="shared" si="1"/>
        <v/>
      </c>
      <c r="B60" s="101"/>
      <c r="C60" s="102" t="str">
        <f t="shared" si="0"/>
        <v/>
      </c>
      <c r="D60" s="103"/>
      <c r="E60" s="104"/>
      <c r="F60" s="105"/>
      <c r="G60" s="105"/>
      <c r="H60" s="105"/>
      <c r="I60" s="105"/>
      <c r="J60" s="106"/>
      <c r="K60" s="105"/>
      <c r="L60" s="105"/>
      <c r="M60" s="105"/>
      <c r="N60" s="105"/>
      <c r="O60" s="106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</row>
    <row r="61" spans="1:43" ht="14.25" customHeight="1" x14ac:dyDescent="0.3">
      <c r="A61" s="100" t="str">
        <f t="shared" si="1"/>
        <v/>
      </c>
      <c r="B61" s="101"/>
      <c r="C61" s="102" t="str">
        <f t="shared" si="0"/>
        <v/>
      </c>
      <c r="D61" s="103"/>
      <c r="E61" s="104"/>
      <c r="F61" s="105"/>
      <c r="G61" s="105"/>
      <c r="H61" s="105"/>
      <c r="I61" s="105"/>
      <c r="J61" s="106"/>
      <c r="K61" s="105"/>
      <c r="L61" s="105"/>
      <c r="M61" s="105"/>
      <c r="N61" s="105"/>
      <c r="O61" s="106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</row>
    <row r="62" spans="1:43" ht="14.25" customHeight="1" x14ac:dyDescent="0.3">
      <c r="A62" s="100" t="str">
        <f t="shared" si="1"/>
        <v/>
      </c>
      <c r="B62" s="101"/>
      <c r="C62" s="102" t="str">
        <f t="shared" si="0"/>
        <v/>
      </c>
      <c r="D62" s="103"/>
      <c r="E62" s="104"/>
      <c r="F62" s="105"/>
      <c r="G62" s="105"/>
      <c r="H62" s="105"/>
      <c r="I62" s="105"/>
      <c r="J62" s="106"/>
      <c r="K62" s="105"/>
      <c r="L62" s="105"/>
      <c r="M62" s="105"/>
      <c r="N62" s="105"/>
      <c r="O62" s="106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</row>
    <row r="63" spans="1:43" ht="14.25" customHeight="1" x14ac:dyDescent="0.3">
      <c r="A63" s="100" t="str">
        <f t="shared" si="1"/>
        <v/>
      </c>
      <c r="B63" s="101"/>
      <c r="C63" s="102" t="str">
        <f t="shared" si="0"/>
        <v/>
      </c>
      <c r="D63" s="103"/>
      <c r="E63" s="104"/>
      <c r="F63" s="105"/>
      <c r="G63" s="105"/>
      <c r="H63" s="105"/>
      <c r="I63" s="105"/>
      <c r="J63" s="106"/>
      <c r="K63" s="105"/>
      <c r="L63" s="105"/>
      <c r="M63" s="105"/>
      <c r="N63" s="105"/>
      <c r="O63" s="106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</row>
    <row r="64" spans="1:43" ht="14.25" customHeight="1" x14ac:dyDescent="0.3">
      <c r="A64" s="100" t="str">
        <f t="shared" si="1"/>
        <v/>
      </c>
      <c r="B64" s="101"/>
      <c r="C64" s="102" t="str">
        <f t="shared" si="0"/>
        <v/>
      </c>
      <c r="D64" s="103"/>
      <c r="E64" s="104"/>
      <c r="F64" s="105"/>
      <c r="G64" s="105"/>
      <c r="H64" s="105"/>
      <c r="I64" s="105"/>
      <c r="J64" s="106"/>
      <c r="K64" s="105"/>
      <c r="L64" s="105"/>
      <c r="M64" s="105"/>
      <c r="N64" s="105"/>
      <c r="O64" s="106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</row>
    <row r="65" spans="1:43" ht="14.25" customHeight="1" x14ac:dyDescent="0.3">
      <c r="A65" s="100" t="str">
        <f t="shared" si="1"/>
        <v/>
      </c>
      <c r="B65" s="101"/>
      <c r="C65" s="102" t="str">
        <f t="shared" si="0"/>
        <v/>
      </c>
      <c r="D65" s="103"/>
      <c r="E65" s="104"/>
      <c r="F65" s="105"/>
      <c r="G65" s="105"/>
      <c r="H65" s="105"/>
      <c r="I65" s="105"/>
      <c r="J65" s="106"/>
      <c r="K65" s="105"/>
      <c r="L65" s="105"/>
      <c r="M65" s="105"/>
      <c r="N65" s="105"/>
      <c r="O65" s="106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</row>
    <row r="66" spans="1:43" ht="14.25" customHeight="1" x14ac:dyDescent="0.3">
      <c r="A66" s="100" t="str">
        <f t="shared" si="1"/>
        <v/>
      </c>
      <c r="B66" s="101"/>
      <c r="C66" s="102" t="str">
        <f t="shared" si="0"/>
        <v/>
      </c>
      <c r="D66" s="103"/>
      <c r="E66" s="104"/>
      <c r="F66" s="105"/>
      <c r="G66" s="105"/>
      <c r="H66" s="105"/>
      <c r="I66" s="105"/>
      <c r="J66" s="106"/>
      <c r="K66" s="105"/>
      <c r="L66" s="105"/>
      <c r="M66" s="105"/>
      <c r="N66" s="105"/>
      <c r="O66" s="10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</row>
    <row r="67" spans="1:43" ht="14.25" customHeight="1" x14ac:dyDescent="0.3">
      <c r="A67" s="100" t="str">
        <f t="shared" si="1"/>
        <v/>
      </c>
      <c r="B67" s="101"/>
      <c r="C67" s="102" t="str">
        <f t="shared" si="0"/>
        <v/>
      </c>
      <c r="D67" s="103"/>
      <c r="E67" s="104"/>
      <c r="F67" s="105"/>
      <c r="G67" s="105"/>
      <c r="H67" s="105"/>
      <c r="I67" s="105"/>
      <c r="J67" s="106"/>
      <c r="K67" s="105"/>
      <c r="L67" s="105"/>
      <c r="M67" s="105"/>
      <c r="N67" s="105"/>
      <c r="O67" s="106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</row>
    <row r="68" spans="1:43" ht="14.25" customHeight="1" x14ac:dyDescent="0.3">
      <c r="A68" s="100" t="str">
        <f t="shared" si="1"/>
        <v/>
      </c>
      <c r="B68" s="101"/>
      <c r="C68" s="102" t="str">
        <f t="shared" si="0"/>
        <v/>
      </c>
      <c r="D68" s="103"/>
      <c r="E68" s="104"/>
      <c r="F68" s="105"/>
      <c r="G68" s="105"/>
      <c r="H68" s="105"/>
      <c r="I68" s="105"/>
      <c r="J68" s="106"/>
      <c r="K68" s="105"/>
      <c r="L68" s="105"/>
      <c r="M68" s="105"/>
      <c r="N68" s="105"/>
      <c r="O68" s="106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</row>
    <row r="69" spans="1:43" ht="14.25" customHeight="1" x14ac:dyDescent="0.3">
      <c r="A69" s="133"/>
      <c r="B69" s="134"/>
      <c r="C69" s="134"/>
      <c r="D69" s="134"/>
      <c r="E69" s="135"/>
      <c r="F69" s="107"/>
      <c r="G69" s="107"/>
      <c r="H69" s="107"/>
      <c r="I69" s="107"/>
      <c r="J69" s="108"/>
      <c r="K69" s="107"/>
      <c r="L69" s="107"/>
      <c r="M69" s="107"/>
      <c r="N69" s="107"/>
      <c r="O69" s="108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</row>
    <row r="70" spans="1:43" ht="12" customHeight="1" x14ac:dyDescent="0.25">
      <c r="A70" s="70" t="s">
        <v>406</v>
      </c>
      <c r="B70" s="70"/>
      <c r="C70" s="70"/>
      <c r="D70" s="70"/>
      <c r="E70" s="71"/>
      <c r="M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</row>
    <row r="71" spans="1:43" ht="12.95" customHeight="1" x14ac:dyDescent="0.25">
      <c r="A71" s="136" t="s">
        <v>407</v>
      </c>
      <c r="B71" s="136"/>
      <c r="C71" s="136"/>
      <c r="D71" s="136"/>
      <c r="E71" s="136"/>
      <c r="J71" t="s">
        <v>408</v>
      </c>
      <c r="M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</row>
    <row r="72" spans="1:43" ht="5.25" customHeight="1" x14ac:dyDescent="0.25">
      <c r="M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</row>
    <row r="73" spans="1:43" ht="15.75" customHeight="1" x14ac:dyDescent="0.25">
      <c r="A73" s="137" t="s">
        <v>409</v>
      </c>
      <c r="B73" s="137"/>
      <c r="C73" s="137"/>
      <c r="D73" s="137"/>
      <c r="E73" s="137"/>
      <c r="J73" s="137" t="s">
        <v>410</v>
      </c>
      <c r="K73" s="137"/>
      <c r="L73" s="137"/>
      <c r="M73" s="137"/>
      <c r="N73" s="137"/>
      <c r="O73" s="137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</row>
    <row r="74" spans="1:43" ht="13.5" customHeight="1" x14ac:dyDescent="0.25">
      <c r="A74" s="138" t="s">
        <v>411</v>
      </c>
      <c r="B74" s="138"/>
      <c r="C74" s="138"/>
      <c r="D74" s="138"/>
      <c r="E74" s="138"/>
      <c r="J74" s="138" t="s">
        <v>412</v>
      </c>
      <c r="K74" s="138"/>
      <c r="L74" s="138"/>
      <c r="M74" s="138"/>
      <c r="N74" s="138"/>
      <c r="O74" s="138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</row>
    <row r="75" spans="1:43" s="8" customFormat="1" ht="54.75" customHeight="1" x14ac:dyDescent="0.25">
      <c r="A75" s="72"/>
      <c r="B75" s="72"/>
      <c r="C75" s="72"/>
      <c r="D75" s="72"/>
    </row>
    <row r="76" spans="1:43" s="8" customFormat="1" ht="15.75" x14ac:dyDescent="0.25">
      <c r="A76" s="139" t="s">
        <v>297</v>
      </c>
      <c r="B76" s="139"/>
      <c r="C76" s="139"/>
      <c r="D76" s="139"/>
      <c r="E76" s="139"/>
      <c r="F76" s="139"/>
      <c r="G76" s="139"/>
      <c r="H76" s="139"/>
      <c r="I76" s="139"/>
      <c r="J76" s="139"/>
      <c r="K76" s="139"/>
      <c r="L76" s="139"/>
      <c r="M76" s="139"/>
      <c r="N76" s="139"/>
      <c r="O76" s="139"/>
    </row>
    <row r="77" spans="1:43" s="8" customFormat="1" ht="22.5" x14ac:dyDescent="0.25">
      <c r="A77" s="140" t="s">
        <v>298</v>
      </c>
      <c r="B77" s="140"/>
      <c r="C77" s="140"/>
      <c r="D77" s="140"/>
      <c r="E77" s="140"/>
      <c r="F77" s="140"/>
      <c r="G77" s="140"/>
      <c r="H77" s="140"/>
      <c r="I77" s="140"/>
      <c r="J77" s="140"/>
      <c r="K77" s="140"/>
      <c r="L77" s="140"/>
      <c r="M77" s="140"/>
      <c r="N77" s="140"/>
      <c r="O77" s="140"/>
    </row>
    <row r="78" spans="1:43" s="8" customFormat="1" x14ac:dyDescent="0.25">
      <c r="A78" s="73"/>
      <c r="B78" s="73"/>
      <c r="C78" s="73"/>
      <c r="D78" s="73"/>
    </row>
    <row r="79" spans="1:43" s="8" customFormat="1" x14ac:dyDescent="0.25">
      <c r="A79" s="141" t="s">
        <v>391</v>
      </c>
      <c r="B79" s="141"/>
      <c r="C79" s="141"/>
      <c r="D79" s="141"/>
      <c r="E79" s="141"/>
      <c r="F79" s="141"/>
      <c r="G79" s="141"/>
      <c r="H79" s="141"/>
      <c r="I79" s="141"/>
      <c r="J79" s="141"/>
      <c r="K79" s="141"/>
      <c r="L79" s="141"/>
      <c r="M79" s="141"/>
      <c r="N79" s="141"/>
      <c r="O79" s="141"/>
    </row>
    <row r="80" spans="1:43" s="8" customFormat="1" ht="21" thickBot="1" x14ac:dyDescent="0.3">
      <c r="A80" s="143" t="str">
        <f>IF(A7="","",A7)</f>
        <v>NAME OF SCHOOL</v>
      </c>
      <c r="B80" s="143"/>
      <c r="C80" s="143"/>
      <c r="D80" s="143"/>
      <c r="E80" s="143"/>
      <c r="F80" s="143"/>
      <c r="G80" s="143"/>
      <c r="H80" s="143"/>
      <c r="I80" s="143"/>
      <c r="J80" s="143"/>
      <c r="K80" s="143"/>
      <c r="L80" s="143"/>
      <c r="M80" s="143"/>
      <c r="N80" s="143"/>
      <c r="O80" s="143"/>
    </row>
    <row r="81" spans="1:43" s="8" customFormat="1" ht="3" customHeight="1" x14ac:dyDescent="0.25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</row>
    <row r="82" spans="1:43" s="8" customFormat="1" ht="18" customHeight="1" x14ac:dyDescent="0.35">
      <c r="A82" s="144" t="s">
        <v>392</v>
      </c>
      <c r="B82" s="144"/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4"/>
    </row>
    <row r="83" spans="1:43" ht="18" customHeight="1" x14ac:dyDescent="0.35">
      <c r="B83" s="67"/>
      <c r="C83" s="67"/>
      <c r="D83" s="129" t="str">
        <f>IF(D9="","",D9)</f>
        <v>QUARTER 1</v>
      </c>
      <c r="E83" s="129"/>
      <c r="F83" s="129"/>
      <c r="G83" s="129"/>
      <c r="H83" s="75"/>
      <c r="I83" s="130" t="str">
        <f>IF(I9="","",I9)</f>
        <v>SY 2020-2021</v>
      </c>
      <c r="J83" s="130"/>
      <c r="K83" s="130"/>
      <c r="L83" s="130"/>
      <c r="M83" s="68"/>
      <c r="N83" s="68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</row>
    <row r="84" spans="1:43" ht="27" customHeight="1" x14ac:dyDescent="0.25">
      <c r="A84" s="7" t="s">
        <v>416</v>
      </c>
      <c r="B84" s="124" t="str">
        <f>IF(B10="","",B10)</f>
        <v>ELEVEN</v>
      </c>
      <c r="C84" s="124"/>
      <c r="D84" s="124"/>
      <c r="E84" s="124"/>
      <c r="F84" s="8"/>
      <c r="G84" s="8"/>
      <c r="H84" s="8"/>
      <c r="I84" s="8"/>
      <c r="J84" s="8"/>
      <c r="K84" s="8"/>
      <c r="L84" s="8"/>
      <c r="M84" s="16"/>
      <c r="N84" s="12"/>
      <c r="AD84" s="26"/>
      <c r="AE84" s="26"/>
      <c r="AF84" s="19"/>
      <c r="AG84" s="19"/>
      <c r="AH84" s="19"/>
      <c r="AI84" s="19"/>
      <c r="AJ84" s="19"/>
      <c r="AK84" s="19"/>
      <c r="AL84" s="19"/>
    </row>
    <row r="85" spans="1:43" ht="27" customHeight="1" x14ac:dyDescent="0.25">
      <c r="A85" s="7" t="s">
        <v>7</v>
      </c>
      <c r="B85" s="124" t="str">
        <f>IF(B11="","",B11)</f>
        <v>TVL</v>
      </c>
      <c r="C85" s="124"/>
      <c r="D85" s="124"/>
      <c r="E85" s="124"/>
      <c r="F85" s="90"/>
      <c r="G85" s="90"/>
      <c r="H85" s="90"/>
      <c r="I85" s="125"/>
      <c r="J85" s="125"/>
      <c r="K85" s="125"/>
      <c r="L85" s="125"/>
      <c r="M85" s="142"/>
      <c r="N85" s="142"/>
      <c r="AA85" s="29" t="s">
        <v>310</v>
      </c>
      <c r="AC85" s="29" t="s">
        <v>310</v>
      </c>
      <c r="AD85" s="27"/>
      <c r="AE85" s="27"/>
      <c r="AF85" s="20"/>
      <c r="AG85" s="20"/>
      <c r="AH85" s="20"/>
      <c r="AI85" s="20"/>
      <c r="AJ85" s="20"/>
      <c r="AK85" s="20"/>
      <c r="AL85" s="20"/>
    </row>
    <row r="86" spans="1:43" ht="27" customHeight="1" x14ac:dyDescent="0.25">
      <c r="A86" s="2" t="s">
        <v>8</v>
      </c>
      <c r="B86" s="124" t="str">
        <f>IF(B12="","",B12)</f>
        <v>COMBINATION</v>
      </c>
      <c r="C86" s="124"/>
      <c r="D86" s="124"/>
      <c r="E86" s="124"/>
      <c r="F86" s="90"/>
      <c r="G86" s="90"/>
      <c r="H86" s="90"/>
      <c r="I86" s="2"/>
      <c r="J86" s="2"/>
      <c r="K86" s="2"/>
      <c r="L86" s="1"/>
      <c r="M86" s="142"/>
      <c r="N86" s="142"/>
      <c r="AA86" s="29" t="s">
        <v>311</v>
      </c>
      <c r="AC86" s="29" t="s">
        <v>311</v>
      </c>
      <c r="AD86" s="27"/>
      <c r="AE86" s="27"/>
      <c r="AF86" s="20"/>
      <c r="AG86" s="20"/>
      <c r="AH86" s="20"/>
      <c r="AI86" s="20"/>
      <c r="AJ86" s="20"/>
      <c r="AK86" s="20"/>
      <c r="AL86" s="20"/>
    </row>
    <row r="87" spans="1:43" ht="27" customHeight="1" x14ac:dyDescent="0.25">
      <c r="A87" s="91" t="s">
        <v>395</v>
      </c>
      <c r="B87" s="124" t="str">
        <f>IF(B13="","",B13)</f>
        <v>Personal Development / Pansariling Kaunlaran</v>
      </c>
      <c r="C87" s="124"/>
      <c r="D87" s="124"/>
      <c r="E87" s="124"/>
      <c r="F87" s="131"/>
      <c r="G87" s="131"/>
      <c r="H87" s="131"/>
      <c r="I87" s="87"/>
      <c r="J87" s="132"/>
      <c r="K87" s="132"/>
      <c r="L87" s="89"/>
      <c r="M87" s="13"/>
      <c r="N87" s="86"/>
      <c r="O87" s="13" t="e">
        <f>IF(#REF!="Enrolled","l",IF(#REF!&gt;74.49,"l","X"))</f>
        <v>#REF!</v>
      </c>
      <c r="Q87" s="16">
        <f>IF(A87="PE and Health",LOOKUP($J$13:$J$13,J87),0)</f>
        <v>0</v>
      </c>
      <c r="R87" s="16">
        <f>IF(Q87&gt;74.49,1,IF(Q87="Enrolled",1,0))</f>
        <v>0</v>
      </c>
      <c r="S87" s="16">
        <f>IF(N87="PE and Health",LOOKUP(_xlfn.SINGLE(#REF!),#REF!),0)</f>
        <v>0</v>
      </c>
      <c r="T87" s="16">
        <f>IF(S87&gt;74.49,1,IF(S87="Enrolled",1,0))</f>
        <v>0</v>
      </c>
      <c r="AA87" s="29" t="str">
        <f>A87</f>
        <v>Subject:</v>
      </c>
      <c r="AB87" s="29">
        <f>M87</f>
        <v>0</v>
      </c>
      <c r="AC87" s="32"/>
      <c r="AD87" s="27"/>
      <c r="AE87" s="27"/>
      <c r="AF87" s="20"/>
      <c r="AG87" s="21"/>
      <c r="AI87" s="21"/>
      <c r="AJ87" s="22"/>
      <c r="AK87" s="20"/>
      <c r="AL87" s="19"/>
    </row>
    <row r="88" spans="1:43" s="8" customFormat="1" ht="5.25" customHeight="1" thickBot="1" x14ac:dyDescent="0.3">
      <c r="F88" s="76"/>
      <c r="G88" s="76"/>
      <c r="H88" s="76"/>
      <c r="I88" s="76"/>
    </row>
    <row r="89" spans="1:43" s="8" customFormat="1" ht="17.25" customHeight="1" thickBot="1" x14ac:dyDescent="0.3">
      <c r="A89" s="152" t="s">
        <v>396</v>
      </c>
      <c r="B89" s="155" t="s">
        <v>397</v>
      </c>
      <c r="C89" s="156"/>
      <c r="D89" s="156"/>
      <c r="E89" s="157"/>
      <c r="F89" s="161" t="s">
        <v>398</v>
      </c>
      <c r="G89" s="162"/>
      <c r="H89" s="162"/>
      <c r="I89" s="162"/>
      <c r="J89" s="162"/>
      <c r="K89" s="162"/>
      <c r="L89" s="162"/>
      <c r="M89" s="162"/>
      <c r="N89" s="162"/>
      <c r="O89" s="163"/>
    </row>
    <row r="90" spans="1:43" s="8" customFormat="1" ht="16.5" customHeight="1" x14ac:dyDescent="0.25">
      <c r="A90" s="153"/>
      <c r="B90" s="158"/>
      <c r="C90" s="159"/>
      <c r="D90" s="159"/>
      <c r="E90" s="160"/>
      <c r="F90" s="164" t="s">
        <v>399</v>
      </c>
      <c r="G90" s="165"/>
      <c r="H90" s="165"/>
      <c r="I90" s="165"/>
      <c r="J90" s="166"/>
      <c r="K90" s="167" t="s">
        <v>400</v>
      </c>
      <c r="L90" s="168"/>
      <c r="M90" s="168"/>
      <c r="N90" s="168"/>
      <c r="O90" s="169"/>
    </row>
    <row r="91" spans="1:43" s="8" customFormat="1" ht="14.25" customHeight="1" thickBot="1" x14ac:dyDescent="0.3">
      <c r="A91" s="154"/>
      <c r="B91" s="77" t="s">
        <v>402</v>
      </c>
      <c r="C91" s="78" t="s">
        <v>403</v>
      </c>
      <c r="D91" s="78" t="s">
        <v>404</v>
      </c>
      <c r="E91" s="79" t="s">
        <v>405</v>
      </c>
      <c r="F91" s="80">
        <v>1</v>
      </c>
      <c r="G91" s="81">
        <v>2</v>
      </c>
      <c r="H91" s="81">
        <v>3</v>
      </c>
      <c r="I91" s="81">
        <v>4</v>
      </c>
      <c r="J91" s="82" t="s">
        <v>413</v>
      </c>
      <c r="K91" s="83">
        <v>1</v>
      </c>
      <c r="L91" s="81">
        <v>2</v>
      </c>
      <c r="M91" s="81">
        <v>3</v>
      </c>
      <c r="N91" s="81">
        <v>4</v>
      </c>
      <c r="O91" s="82" t="s">
        <v>413</v>
      </c>
    </row>
    <row r="92" spans="1:43" s="8" customFormat="1" ht="14.25" customHeight="1" x14ac:dyDescent="0.25">
      <c r="A92" s="109" t="str">
        <f t="shared" ref="A92:A123" si="2">IF(A20="","",A20)</f>
        <v>1</v>
      </c>
      <c r="B92" s="110" t="str">
        <f t="shared" ref="B92:E111" si="3">IF(B20="","",UPPER(B20))</f>
        <v>D</v>
      </c>
      <c r="C92" s="110" t="str">
        <f t="shared" si="3"/>
        <v>,</v>
      </c>
      <c r="D92" s="110" t="str">
        <f t="shared" si="3"/>
        <v/>
      </c>
      <c r="E92" s="110" t="str">
        <f t="shared" si="3"/>
        <v/>
      </c>
      <c r="F92" s="111" t="str">
        <f t="shared" ref="F92:F123" si="4">IF(F20="","",IFERROR((F20/$F$19*100),""))</f>
        <v/>
      </c>
      <c r="G92" s="111" t="str">
        <f t="shared" ref="G92:G123" si="5">IF(G20="","",IFERROR((G20/$G$19*100),""))</f>
        <v/>
      </c>
      <c r="H92" s="111" t="str">
        <f t="shared" ref="H92:H123" si="6">IF(H20="","",IFERROR((H20/$H$19*100),""))</f>
        <v/>
      </c>
      <c r="I92" s="111" t="str">
        <f t="shared" ref="I92:I123" si="7">IF(I20="","",IFERROR((I20/$I$19*100),""))</f>
        <v/>
      </c>
      <c r="J92" s="112" t="str">
        <f>IFERROR(AVERAGE(F92:I92),"")</f>
        <v/>
      </c>
      <c r="K92" s="111" t="str">
        <f t="shared" ref="K92:K123" si="8">IF(K20="","",IFERROR((K20/$K$19*100),""))</f>
        <v/>
      </c>
      <c r="L92" s="111" t="str">
        <f t="shared" ref="L92:L123" si="9">IF(L20="","",IFERROR((L20/$L$19*100),""))</f>
        <v/>
      </c>
      <c r="M92" s="111" t="str">
        <f t="shared" ref="M92:M123" si="10">IF(M20="","",IFERROR((M20/$M$19*100),""))</f>
        <v/>
      </c>
      <c r="N92" s="111" t="str">
        <f t="shared" ref="N92:N123" si="11">IF(N20="","",IFERROR((N20/$N$19*100),""))</f>
        <v/>
      </c>
      <c r="O92" s="112" t="str">
        <f>IFERROR(AVERAGE(K92:N92),"")</f>
        <v/>
      </c>
    </row>
    <row r="93" spans="1:43" s="8" customFormat="1" ht="14.25" customHeight="1" x14ac:dyDescent="0.25">
      <c r="A93" s="100" t="str">
        <f t="shared" si="2"/>
        <v/>
      </c>
      <c r="B93" s="113" t="str">
        <f t="shared" si="3"/>
        <v/>
      </c>
      <c r="C93" s="113" t="str">
        <f t="shared" si="3"/>
        <v/>
      </c>
      <c r="D93" s="113" t="str">
        <f t="shared" si="3"/>
        <v/>
      </c>
      <c r="E93" s="113" t="str">
        <f t="shared" si="3"/>
        <v/>
      </c>
      <c r="F93" s="114" t="str">
        <f t="shared" si="4"/>
        <v/>
      </c>
      <c r="G93" s="114" t="str">
        <f t="shared" si="5"/>
        <v/>
      </c>
      <c r="H93" s="114" t="str">
        <f t="shared" si="6"/>
        <v/>
      </c>
      <c r="I93" s="114" t="str">
        <f t="shared" si="7"/>
        <v/>
      </c>
      <c r="J93" s="115" t="str">
        <f t="shared" ref="J93:J140" si="12">IFERROR(AVERAGE(F93:I93),"")</f>
        <v/>
      </c>
      <c r="K93" s="114" t="str">
        <f t="shared" si="8"/>
        <v/>
      </c>
      <c r="L93" s="114" t="str">
        <f t="shared" si="9"/>
        <v/>
      </c>
      <c r="M93" s="114" t="str">
        <f t="shared" si="10"/>
        <v/>
      </c>
      <c r="N93" s="114" t="str">
        <f t="shared" si="11"/>
        <v/>
      </c>
      <c r="O93" s="115" t="str">
        <f t="shared" ref="O93:O140" si="13">IFERROR(AVERAGE(K93:N93),"")</f>
        <v/>
      </c>
    </row>
    <row r="94" spans="1:43" s="8" customFormat="1" ht="14.25" customHeight="1" x14ac:dyDescent="0.25">
      <c r="A94" s="100" t="str">
        <f t="shared" si="2"/>
        <v/>
      </c>
      <c r="B94" s="113" t="str">
        <f t="shared" si="3"/>
        <v/>
      </c>
      <c r="C94" s="113" t="str">
        <f t="shared" si="3"/>
        <v/>
      </c>
      <c r="D94" s="113" t="str">
        <f t="shared" si="3"/>
        <v/>
      </c>
      <c r="E94" s="113" t="str">
        <f t="shared" si="3"/>
        <v/>
      </c>
      <c r="F94" s="114" t="str">
        <f t="shared" si="4"/>
        <v/>
      </c>
      <c r="G94" s="114" t="str">
        <f t="shared" si="5"/>
        <v/>
      </c>
      <c r="H94" s="114" t="str">
        <f t="shared" si="6"/>
        <v/>
      </c>
      <c r="I94" s="114" t="str">
        <f t="shared" si="7"/>
        <v/>
      </c>
      <c r="J94" s="115" t="str">
        <f t="shared" si="12"/>
        <v/>
      </c>
      <c r="K94" s="114" t="str">
        <f t="shared" si="8"/>
        <v/>
      </c>
      <c r="L94" s="114" t="str">
        <f t="shared" si="9"/>
        <v/>
      </c>
      <c r="M94" s="114" t="str">
        <f t="shared" si="10"/>
        <v/>
      </c>
      <c r="N94" s="114" t="str">
        <f t="shared" si="11"/>
        <v/>
      </c>
      <c r="O94" s="115" t="str">
        <f t="shared" si="13"/>
        <v/>
      </c>
    </row>
    <row r="95" spans="1:43" s="8" customFormat="1" ht="14.25" customHeight="1" x14ac:dyDescent="0.25">
      <c r="A95" s="100" t="str">
        <f t="shared" si="2"/>
        <v/>
      </c>
      <c r="B95" s="113" t="str">
        <f t="shared" si="3"/>
        <v/>
      </c>
      <c r="C95" s="113" t="str">
        <f t="shared" si="3"/>
        <v/>
      </c>
      <c r="D95" s="113" t="str">
        <f t="shared" si="3"/>
        <v/>
      </c>
      <c r="E95" s="113" t="str">
        <f t="shared" si="3"/>
        <v/>
      </c>
      <c r="F95" s="114" t="str">
        <f t="shared" si="4"/>
        <v/>
      </c>
      <c r="G95" s="114" t="str">
        <f t="shared" si="5"/>
        <v/>
      </c>
      <c r="H95" s="114" t="str">
        <f t="shared" si="6"/>
        <v/>
      </c>
      <c r="I95" s="114" t="str">
        <f t="shared" si="7"/>
        <v/>
      </c>
      <c r="J95" s="115" t="str">
        <f t="shared" si="12"/>
        <v/>
      </c>
      <c r="K95" s="114" t="str">
        <f t="shared" si="8"/>
        <v/>
      </c>
      <c r="L95" s="114" t="str">
        <f t="shared" si="9"/>
        <v/>
      </c>
      <c r="M95" s="114" t="str">
        <f t="shared" si="10"/>
        <v/>
      </c>
      <c r="N95" s="114" t="str">
        <f t="shared" si="11"/>
        <v/>
      </c>
      <c r="O95" s="115" t="str">
        <f t="shared" si="13"/>
        <v/>
      </c>
    </row>
    <row r="96" spans="1:43" s="8" customFormat="1" ht="14.25" customHeight="1" x14ac:dyDescent="0.25">
      <c r="A96" s="100" t="str">
        <f t="shared" si="2"/>
        <v/>
      </c>
      <c r="B96" s="113" t="str">
        <f t="shared" si="3"/>
        <v/>
      </c>
      <c r="C96" s="113" t="str">
        <f t="shared" si="3"/>
        <v/>
      </c>
      <c r="D96" s="113" t="str">
        <f t="shared" si="3"/>
        <v/>
      </c>
      <c r="E96" s="113" t="str">
        <f t="shared" si="3"/>
        <v/>
      </c>
      <c r="F96" s="114" t="str">
        <f t="shared" si="4"/>
        <v/>
      </c>
      <c r="G96" s="114" t="str">
        <f t="shared" si="5"/>
        <v/>
      </c>
      <c r="H96" s="114" t="str">
        <f t="shared" si="6"/>
        <v/>
      </c>
      <c r="I96" s="114" t="str">
        <f t="shared" si="7"/>
        <v/>
      </c>
      <c r="J96" s="115" t="str">
        <f t="shared" si="12"/>
        <v/>
      </c>
      <c r="K96" s="114" t="str">
        <f t="shared" si="8"/>
        <v/>
      </c>
      <c r="L96" s="114" t="str">
        <f t="shared" si="9"/>
        <v/>
      </c>
      <c r="M96" s="114" t="str">
        <f t="shared" si="10"/>
        <v/>
      </c>
      <c r="N96" s="114" t="str">
        <f t="shared" si="11"/>
        <v/>
      </c>
      <c r="O96" s="115" t="str">
        <f t="shared" si="13"/>
        <v/>
      </c>
    </row>
    <row r="97" spans="1:15" s="8" customFormat="1" ht="14.25" customHeight="1" x14ac:dyDescent="0.25">
      <c r="A97" s="100" t="str">
        <f t="shared" si="2"/>
        <v/>
      </c>
      <c r="B97" s="113" t="str">
        <f t="shared" si="3"/>
        <v/>
      </c>
      <c r="C97" s="113" t="str">
        <f t="shared" si="3"/>
        <v/>
      </c>
      <c r="D97" s="113" t="str">
        <f t="shared" si="3"/>
        <v/>
      </c>
      <c r="E97" s="113" t="str">
        <f t="shared" si="3"/>
        <v/>
      </c>
      <c r="F97" s="114" t="str">
        <f t="shared" si="4"/>
        <v/>
      </c>
      <c r="G97" s="114" t="str">
        <f t="shared" si="5"/>
        <v/>
      </c>
      <c r="H97" s="114" t="str">
        <f t="shared" si="6"/>
        <v/>
      </c>
      <c r="I97" s="114" t="str">
        <f t="shared" si="7"/>
        <v/>
      </c>
      <c r="J97" s="115" t="str">
        <f t="shared" si="12"/>
        <v/>
      </c>
      <c r="K97" s="114" t="str">
        <f t="shared" si="8"/>
        <v/>
      </c>
      <c r="L97" s="114" t="str">
        <f t="shared" si="9"/>
        <v/>
      </c>
      <c r="M97" s="114" t="str">
        <f t="shared" si="10"/>
        <v/>
      </c>
      <c r="N97" s="114" t="str">
        <f t="shared" si="11"/>
        <v/>
      </c>
      <c r="O97" s="115" t="str">
        <f t="shared" si="13"/>
        <v/>
      </c>
    </row>
    <row r="98" spans="1:15" s="8" customFormat="1" ht="14.25" customHeight="1" x14ac:dyDescent="0.25">
      <c r="A98" s="100" t="str">
        <f t="shared" si="2"/>
        <v/>
      </c>
      <c r="B98" s="113" t="str">
        <f t="shared" si="3"/>
        <v/>
      </c>
      <c r="C98" s="113" t="str">
        <f t="shared" si="3"/>
        <v/>
      </c>
      <c r="D98" s="113" t="str">
        <f t="shared" si="3"/>
        <v/>
      </c>
      <c r="E98" s="113" t="str">
        <f t="shared" si="3"/>
        <v/>
      </c>
      <c r="F98" s="114" t="str">
        <f t="shared" si="4"/>
        <v/>
      </c>
      <c r="G98" s="114" t="str">
        <f t="shared" si="5"/>
        <v/>
      </c>
      <c r="H98" s="114" t="str">
        <f t="shared" si="6"/>
        <v/>
      </c>
      <c r="I98" s="114" t="str">
        <f t="shared" si="7"/>
        <v/>
      </c>
      <c r="J98" s="115" t="str">
        <f t="shared" si="12"/>
        <v/>
      </c>
      <c r="K98" s="114" t="str">
        <f t="shared" si="8"/>
        <v/>
      </c>
      <c r="L98" s="114" t="str">
        <f t="shared" si="9"/>
        <v/>
      </c>
      <c r="M98" s="114" t="str">
        <f t="shared" si="10"/>
        <v/>
      </c>
      <c r="N98" s="114" t="str">
        <f t="shared" si="11"/>
        <v/>
      </c>
      <c r="O98" s="115" t="str">
        <f t="shared" si="13"/>
        <v/>
      </c>
    </row>
    <row r="99" spans="1:15" s="8" customFormat="1" ht="14.25" customHeight="1" x14ac:dyDescent="0.25">
      <c r="A99" s="100" t="str">
        <f t="shared" si="2"/>
        <v/>
      </c>
      <c r="B99" s="113" t="str">
        <f t="shared" si="3"/>
        <v/>
      </c>
      <c r="C99" s="113" t="str">
        <f t="shared" si="3"/>
        <v/>
      </c>
      <c r="D99" s="113" t="str">
        <f t="shared" si="3"/>
        <v/>
      </c>
      <c r="E99" s="113" t="str">
        <f t="shared" si="3"/>
        <v/>
      </c>
      <c r="F99" s="114" t="str">
        <f t="shared" si="4"/>
        <v/>
      </c>
      <c r="G99" s="114" t="str">
        <f t="shared" si="5"/>
        <v/>
      </c>
      <c r="H99" s="114" t="str">
        <f t="shared" si="6"/>
        <v/>
      </c>
      <c r="I99" s="114" t="str">
        <f t="shared" si="7"/>
        <v/>
      </c>
      <c r="J99" s="115" t="str">
        <f t="shared" si="12"/>
        <v/>
      </c>
      <c r="K99" s="114" t="str">
        <f t="shared" si="8"/>
        <v/>
      </c>
      <c r="L99" s="114" t="str">
        <f t="shared" si="9"/>
        <v/>
      </c>
      <c r="M99" s="114" t="str">
        <f t="shared" si="10"/>
        <v/>
      </c>
      <c r="N99" s="114" t="str">
        <f t="shared" si="11"/>
        <v/>
      </c>
      <c r="O99" s="115" t="str">
        <f t="shared" si="13"/>
        <v/>
      </c>
    </row>
    <row r="100" spans="1:15" s="8" customFormat="1" ht="14.25" customHeight="1" x14ac:dyDescent="0.25">
      <c r="A100" s="100" t="str">
        <f t="shared" si="2"/>
        <v/>
      </c>
      <c r="B100" s="113" t="str">
        <f t="shared" si="3"/>
        <v/>
      </c>
      <c r="C100" s="113" t="str">
        <f t="shared" si="3"/>
        <v/>
      </c>
      <c r="D100" s="113" t="str">
        <f t="shared" si="3"/>
        <v/>
      </c>
      <c r="E100" s="113" t="str">
        <f t="shared" si="3"/>
        <v/>
      </c>
      <c r="F100" s="114" t="str">
        <f t="shared" si="4"/>
        <v/>
      </c>
      <c r="G100" s="114" t="str">
        <f t="shared" si="5"/>
        <v/>
      </c>
      <c r="H100" s="114" t="str">
        <f t="shared" si="6"/>
        <v/>
      </c>
      <c r="I100" s="114" t="str">
        <f t="shared" si="7"/>
        <v/>
      </c>
      <c r="J100" s="115" t="str">
        <f t="shared" si="12"/>
        <v/>
      </c>
      <c r="K100" s="114" t="str">
        <f t="shared" si="8"/>
        <v/>
      </c>
      <c r="L100" s="114" t="str">
        <f t="shared" si="9"/>
        <v/>
      </c>
      <c r="M100" s="114" t="str">
        <f t="shared" si="10"/>
        <v/>
      </c>
      <c r="N100" s="114" t="str">
        <f t="shared" si="11"/>
        <v/>
      </c>
      <c r="O100" s="115" t="str">
        <f t="shared" si="13"/>
        <v/>
      </c>
    </row>
    <row r="101" spans="1:15" s="8" customFormat="1" ht="14.25" customHeight="1" x14ac:dyDescent="0.25">
      <c r="A101" s="100" t="str">
        <f t="shared" si="2"/>
        <v/>
      </c>
      <c r="B101" s="113" t="str">
        <f t="shared" si="3"/>
        <v/>
      </c>
      <c r="C101" s="113" t="str">
        <f t="shared" si="3"/>
        <v/>
      </c>
      <c r="D101" s="113" t="str">
        <f t="shared" si="3"/>
        <v/>
      </c>
      <c r="E101" s="113" t="str">
        <f t="shared" si="3"/>
        <v/>
      </c>
      <c r="F101" s="114" t="str">
        <f t="shared" si="4"/>
        <v/>
      </c>
      <c r="G101" s="114" t="str">
        <f t="shared" si="5"/>
        <v/>
      </c>
      <c r="H101" s="114" t="str">
        <f t="shared" si="6"/>
        <v/>
      </c>
      <c r="I101" s="114" t="str">
        <f t="shared" si="7"/>
        <v/>
      </c>
      <c r="J101" s="115" t="str">
        <f t="shared" si="12"/>
        <v/>
      </c>
      <c r="K101" s="114" t="str">
        <f t="shared" si="8"/>
        <v/>
      </c>
      <c r="L101" s="114" t="str">
        <f t="shared" si="9"/>
        <v/>
      </c>
      <c r="M101" s="114" t="str">
        <f t="shared" si="10"/>
        <v/>
      </c>
      <c r="N101" s="114" t="str">
        <f t="shared" si="11"/>
        <v/>
      </c>
      <c r="O101" s="115" t="str">
        <f t="shared" si="13"/>
        <v/>
      </c>
    </row>
    <row r="102" spans="1:15" s="8" customFormat="1" ht="14.25" customHeight="1" x14ac:dyDescent="0.25">
      <c r="A102" s="100" t="str">
        <f t="shared" si="2"/>
        <v/>
      </c>
      <c r="B102" s="113" t="str">
        <f t="shared" si="3"/>
        <v/>
      </c>
      <c r="C102" s="113" t="str">
        <f t="shared" si="3"/>
        <v/>
      </c>
      <c r="D102" s="113" t="str">
        <f t="shared" si="3"/>
        <v/>
      </c>
      <c r="E102" s="113" t="str">
        <f t="shared" si="3"/>
        <v/>
      </c>
      <c r="F102" s="114" t="str">
        <f t="shared" si="4"/>
        <v/>
      </c>
      <c r="G102" s="114" t="str">
        <f t="shared" si="5"/>
        <v/>
      </c>
      <c r="H102" s="114" t="str">
        <f t="shared" si="6"/>
        <v/>
      </c>
      <c r="I102" s="114" t="str">
        <f t="shared" si="7"/>
        <v/>
      </c>
      <c r="J102" s="115" t="str">
        <f t="shared" si="12"/>
        <v/>
      </c>
      <c r="K102" s="114" t="str">
        <f t="shared" si="8"/>
        <v/>
      </c>
      <c r="L102" s="114" t="str">
        <f t="shared" si="9"/>
        <v/>
      </c>
      <c r="M102" s="114" t="str">
        <f t="shared" si="10"/>
        <v/>
      </c>
      <c r="N102" s="114" t="str">
        <f t="shared" si="11"/>
        <v/>
      </c>
      <c r="O102" s="115" t="str">
        <f t="shared" si="13"/>
        <v/>
      </c>
    </row>
    <row r="103" spans="1:15" s="8" customFormat="1" ht="14.25" customHeight="1" x14ac:dyDescent="0.25">
      <c r="A103" s="100" t="str">
        <f t="shared" si="2"/>
        <v/>
      </c>
      <c r="B103" s="113" t="str">
        <f t="shared" si="3"/>
        <v/>
      </c>
      <c r="C103" s="113" t="str">
        <f t="shared" si="3"/>
        <v/>
      </c>
      <c r="D103" s="113" t="str">
        <f t="shared" si="3"/>
        <v/>
      </c>
      <c r="E103" s="113" t="str">
        <f t="shared" si="3"/>
        <v/>
      </c>
      <c r="F103" s="114" t="str">
        <f t="shared" si="4"/>
        <v/>
      </c>
      <c r="G103" s="114" t="str">
        <f t="shared" si="5"/>
        <v/>
      </c>
      <c r="H103" s="114" t="str">
        <f t="shared" si="6"/>
        <v/>
      </c>
      <c r="I103" s="114" t="str">
        <f t="shared" si="7"/>
        <v/>
      </c>
      <c r="J103" s="115" t="str">
        <f t="shared" si="12"/>
        <v/>
      </c>
      <c r="K103" s="114" t="str">
        <f t="shared" si="8"/>
        <v/>
      </c>
      <c r="L103" s="114" t="str">
        <f t="shared" si="9"/>
        <v/>
      </c>
      <c r="M103" s="114" t="str">
        <f t="shared" si="10"/>
        <v/>
      </c>
      <c r="N103" s="114" t="str">
        <f t="shared" si="11"/>
        <v/>
      </c>
      <c r="O103" s="115" t="str">
        <f t="shared" si="13"/>
        <v/>
      </c>
    </row>
    <row r="104" spans="1:15" s="8" customFormat="1" ht="14.25" customHeight="1" x14ac:dyDescent="0.25">
      <c r="A104" s="100" t="str">
        <f t="shared" si="2"/>
        <v/>
      </c>
      <c r="B104" s="113" t="str">
        <f t="shared" si="3"/>
        <v/>
      </c>
      <c r="C104" s="113" t="str">
        <f t="shared" si="3"/>
        <v/>
      </c>
      <c r="D104" s="113" t="str">
        <f t="shared" si="3"/>
        <v/>
      </c>
      <c r="E104" s="113" t="str">
        <f t="shared" si="3"/>
        <v/>
      </c>
      <c r="F104" s="114" t="str">
        <f t="shared" si="4"/>
        <v/>
      </c>
      <c r="G104" s="114" t="str">
        <f t="shared" si="5"/>
        <v/>
      </c>
      <c r="H104" s="114" t="str">
        <f t="shared" si="6"/>
        <v/>
      </c>
      <c r="I104" s="114" t="str">
        <f t="shared" si="7"/>
        <v/>
      </c>
      <c r="J104" s="115" t="str">
        <f t="shared" si="12"/>
        <v/>
      </c>
      <c r="K104" s="114" t="str">
        <f t="shared" si="8"/>
        <v/>
      </c>
      <c r="L104" s="114" t="str">
        <f t="shared" si="9"/>
        <v/>
      </c>
      <c r="M104" s="114" t="str">
        <f t="shared" si="10"/>
        <v/>
      </c>
      <c r="N104" s="114" t="str">
        <f t="shared" si="11"/>
        <v/>
      </c>
      <c r="O104" s="115" t="str">
        <f t="shared" si="13"/>
        <v/>
      </c>
    </row>
    <row r="105" spans="1:15" s="8" customFormat="1" ht="14.25" customHeight="1" x14ac:dyDescent="0.25">
      <c r="A105" s="100" t="str">
        <f t="shared" si="2"/>
        <v/>
      </c>
      <c r="B105" s="113" t="str">
        <f t="shared" si="3"/>
        <v/>
      </c>
      <c r="C105" s="113" t="str">
        <f t="shared" si="3"/>
        <v/>
      </c>
      <c r="D105" s="113" t="str">
        <f t="shared" si="3"/>
        <v/>
      </c>
      <c r="E105" s="113" t="str">
        <f t="shared" si="3"/>
        <v/>
      </c>
      <c r="F105" s="114" t="str">
        <f t="shared" si="4"/>
        <v/>
      </c>
      <c r="G105" s="114" t="str">
        <f t="shared" si="5"/>
        <v/>
      </c>
      <c r="H105" s="114" t="str">
        <f t="shared" si="6"/>
        <v/>
      </c>
      <c r="I105" s="114" t="str">
        <f t="shared" si="7"/>
        <v/>
      </c>
      <c r="J105" s="115" t="str">
        <f t="shared" si="12"/>
        <v/>
      </c>
      <c r="K105" s="114" t="str">
        <f t="shared" si="8"/>
        <v/>
      </c>
      <c r="L105" s="114" t="str">
        <f t="shared" si="9"/>
        <v/>
      </c>
      <c r="M105" s="114" t="str">
        <f t="shared" si="10"/>
        <v/>
      </c>
      <c r="N105" s="114" t="str">
        <f t="shared" si="11"/>
        <v/>
      </c>
      <c r="O105" s="115" t="str">
        <f t="shared" si="13"/>
        <v/>
      </c>
    </row>
    <row r="106" spans="1:15" s="8" customFormat="1" ht="14.25" customHeight="1" x14ac:dyDescent="0.25">
      <c r="A106" s="100" t="str">
        <f t="shared" si="2"/>
        <v/>
      </c>
      <c r="B106" s="113" t="str">
        <f t="shared" si="3"/>
        <v/>
      </c>
      <c r="C106" s="113" t="str">
        <f t="shared" si="3"/>
        <v/>
      </c>
      <c r="D106" s="113" t="str">
        <f t="shared" si="3"/>
        <v/>
      </c>
      <c r="E106" s="113" t="str">
        <f t="shared" si="3"/>
        <v/>
      </c>
      <c r="F106" s="114" t="str">
        <f t="shared" si="4"/>
        <v/>
      </c>
      <c r="G106" s="114" t="str">
        <f t="shared" si="5"/>
        <v/>
      </c>
      <c r="H106" s="114" t="str">
        <f t="shared" si="6"/>
        <v/>
      </c>
      <c r="I106" s="114" t="str">
        <f t="shared" si="7"/>
        <v/>
      </c>
      <c r="J106" s="115" t="str">
        <f t="shared" si="12"/>
        <v/>
      </c>
      <c r="K106" s="114" t="str">
        <f t="shared" si="8"/>
        <v/>
      </c>
      <c r="L106" s="114" t="str">
        <f t="shared" si="9"/>
        <v/>
      </c>
      <c r="M106" s="114" t="str">
        <f t="shared" si="10"/>
        <v/>
      </c>
      <c r="N106" s="114" t="str">
        <f t="shared" si="11"/>
        <v/>
      </c>
      <c r="O106" s="115" t="str">
        <f t="shared" si="13"/>
        <v/>
      </c>
    </row>
    <row r="107" spans="1:15" s="8" customFormat="1" ht="14.25" customHeight="1" x14ac:dyDescent="0.25">
      <c r="A107" s="100" t="str">
        <f t="shared" si="2"/>
        <v/>
      </c>
      <c r="B107" s="113" t="str">
        <f t="shared" si="3"/>
        <v/>
      </c>
      <c r="C107" s="113" t="str">
        <f t="shared" si="3"/>
        <v/>
      </c>
      <c r="D107" s="113" t="str">
        <f t="shared" si="3"/>
        <v/>
      </c>
      <c r="E107" s="113" t="str">
        <f t="shared" si="3"/>
        <v/>
      </c>
      <c r="F107" s="114" t="str">
        <f t="shared" si="4"/>
        <v/>
      </c>
      <c r="G107" s="114" t="str">
        <f t="shared" si="5"/>
        <v/>
      </c>
      <c r="H107" s="114" t="str">
        <f t="shared" si="6"/>
        <v/>
      </c>
      <c r="I107" s="114" t="str">
        <f t="shared" si="7"/>
        <v/>
      </c>
      <c r="J107" s="115" t="str">
        <f t="shared" si="12"/>
        <v/>
      </c>
      <c r="K107" s="114" t="str">
        <f t="shared" si="8"/>
        <v/>
      </c>
      <c r="L107" s="114" t="str">
        <f t="shared" si="9"/>
        <v/>
      </c>
      <c r="M107" s="114" t="str">
        <f t="shared" si="10"/>
        <v/>
      </c>
      <c r="N107" s="114" t="str">
        <f t="shared" si="11"/>
        <v/>
      </c>
      <c r="O107" s="115" t="str">
        <f t="shared" si="13"/>
        <v/>
      </c>
    </row>
    <row r="108" spans="1:15" s="8" customFormat="1" ht="14.25" customHeight="1" x14ac:dyDescent="0.25">
      <c r="A108" s="100" t="str">
        <f t="shared" si="2"/>
        <v/>
      </c>
      <c r="B108" s="113" t="str">
        <f t="shared" si="3"/>
        <v/>
      </c>
      <c r="C108" s="113" t="str">
        <f t="shared" si="3"/>
        <v/>
      </c>
      <c r="D108" s="113" t="str">
        <f t="shared" si="3"/>
        <v/>
      </c>
      <c r="E108" s="113" t="str">
        <f t="shared" si="3"/>
        <v/>
      </c>
      <c r="F108" s="114" t="str">
        <f t="shared" si="4"/>
        <v/>
      </c>
      <c r="G108" s="114" t="str">
        <f t="shared" si="5"/>
        <v/>
      </c>
      <c r="H108" s="114" t="str">
        <f t="shared" si="6"/>
        <v/>
      </c>
      <c r="I108" s="114" t="str">
        <f t="shared" si="7"/>
        <v/>
      </c>
      <c r="J108" s="115" t="str">
        <f t="shared" si="12"/>
        <v/>
      </c>
      <c r="K108" s="114" t="str">
        <f t="shared" si="8"/>
        <v/>
      </c>
      <c r="L108" s="114" t="str">
        <f t="shared" si="9"/>
        <v/>
      </c>
      <c r="M108" s="114" t="str">
        <f t="shared" si="10"/>
        <v/>
      </c>
      <c r="N108" s="114" t="str">
        <f t="shared" si="11"/>
        <v/>
      </c>
      <c r="O108" s="115" t="str">
        <f t="shared" si="13"/>
        <v/>
      </c>
    </row>
    <row r="109" spans="1:15" s="8" customFormat="1" ht="14.25" customHeight="1" x14ac:dyDescent="0.25">
      <c r="A109" s="100" t="str">
        <f t="shared" si="2"/>
        <v/>
      </c>
      <c r="B109" s="113" t="str">
        <f t="shared" si="3"/>
        <v/>
      </c>
      <c r="C109" s="113" t="str">
        <f t="shared" si="3"/>
        <v/>
      </c>
      <c r="D109" s="113" t="str">
        <f t="shared" si="3"/>
        <v/>
      </c>
      <c r="E109" s="113" t="str">
        <f t="shared" si="3"/>
        <v/>
      </c>
      <c r="F109" s="114" t="str">
        <f t="shared" si="4"/>
        <v/>
      </c>
      <c r="G109" s="114" t="str">
        <f t="shared" si="5"/>
        <v/>
      </c>
      <c r="H109" s="114" t="str">
        <f t="shared" si="6"/>
        <v/>
      </c>
      <c r="I109" s="114" t="str">
        <f t="shared" si="7"/>
        <v/>
      </c>
      <c r="J109" s="115" t="str">
        <f t="shared" si="12"/>
        <v/>
      </c>
      <c r="K109" s="114" t="str">
        <f t="shared" si="8"/>
        <v/>
      </c>
      <c r="L109" s="114" t="str">
        <f t="shared" si="9"/>
        <v/>
      </c>
      <c r="M109" s="114" t="str">
        <f t="shared" si="10"/>
        <v/>
      </c>
      <c r="N109" s="114" t="str">
        <f t="shared" si="11"/>
        <v/>
      </c>
      <c r="O109" s="115" t="str">
        <f t="shared" si="13"/>
        <v/>
      </c>
    </row>
    <row r="110" spans="1:15" s="8" customFormat="1" ht="14.25" customHeight="1" x14ac:dyDescent="0.25">
      <c r="A110" s="100" t="str">
        <f t="shared" si="2"/>
        <v/>
      </c>
      <c r="B110" s="113" t="str">
        <f t="shared" si="3"/>
        <v/>
      </c>
      <c r="C110" s="113" t="str">
        <f t="shared" si="3"/>
        <v/>
      </c>
      <c r="D110" s="113" t="str">
        <f t="shared" si="3"/>
        <v/>
      </c>
      <c r="E110" s="113" t="str">
        <f t="shared" si="3"/>
        <v/>
      </c>
      <c r="F110" s="114" t="str">
        <f t="shared" si="4"/>
        <v/>
      </c>
      <c r="G110" s="114" t="str">
        <f t="shared" si="5"/>
        <v/>
      </c>
      <c r="H110" s="114" t="str">
        <f t="shared" si="6"/>
        <v/>
      </c>
      <c r="I110" s="114" t="str">
        <f t="shared" si="7"/>
        <v/>
      </c>
      <c r="J110" s="115" t="str">
        <f t="shared" si="12"/>
        <v/>
      </c>
      <c r="K110" s="114" t="str">
        <f t="shared" si="8"/>
        <v/>
      </c>
      <c r="L110" s="114" t="str">
        <f t="shared" si="9"/>
        <v/>
      </c>
      <c r="M110" s="114" t="str">
        <f t="shared" si="10"/>
        <v/>
      </c>
      <c r="N110" s="114" t="str">
        <f t="shared" si="11"/>
        <v/>
      </c>
      <c r="O110" s="115" t="str">
        <f t="shared" si="13"/>
        <v/>
      </c>
    </row>
    <row r="111" spans="1:15" s="8" customFormat="1" ht="14.25" customHeight="1" x14ac:dyDescent="0.25">
      <c r="A111" s="100" t="str">
        <f t="shared" si="2"/>
        <v/>
      </c>
      <c r="B111" s="113" t="str">
        <f t="shared" si="3"/>
        <v/>
      </c>
      <c r="C111" s="113" t="str">
        <f t="shared" si="3"/>
        <v/>
      </c>
      <c r="D111" s="113" t="str">
        <f t="shared" si="3"/>
        <v/>
      </c>
      <c r="E111" s="113" t="str">
        <f t="shared" si="3"/>
        <v/>
      </c>
      <c r="F111" s="114" t="str">
        <f t="shared" si="4"/>
        <v/>
      </c>
      <c r="G111" s="114" t="str">
        <f t="shared" si="5"/>
        <v/>
      </c>
      <c r="H111" s="114" t="str">
        <f t="shared" si="6"/>
        <v/>
      </c>
      <c r="I111" s="114" t="str">
        <f t="shared" si="7"/>
        <v/>
      </c>
      <c r="J111" s="115" t="str">
        <f t="shared" si="12"/>
        <v/>
      </c>
      <c r="K111" s="114" t="str">
        <f t="shared" si="8"/>
        <v/>
      </c>
      <c r="L111" s="114" t="str">
        <f t="shared" si="9"/>
        <v/>
      </c>
      <c r="M111" s="114" t="str">
        <f t="shared" si="10"/>
        <v/>
      </c>
      <c r="N111" s="114" t="str">
        <f t="shared" si="11"/>
        <v/>
      </c>
      <c r="O111" s="115" t="str">
        <f t="shared" si="13"/>
        <v/>
      </c>
    </row>
    <row r="112" spans="1:15" s="8" customFormat="1" ht="14.25" customHeight="1" x14ac:dyDescent="0.25">
      <c r="A112" s="100" t="str">
        <f t="shared" si="2"/>
        <v/>
      </c>
      <c r="B112" s="113" t="str">
        <f t="shared" ref="B112:E131" si="14">IF(B40="","",UPPER(B40))</f>
        <v/>
      </c>
      <c r="C112" s="113" t="str">
        <f t="shared" si="14"/>
        <v/>
      </c>
      <c r="D112" s="113" t="str">
        <f t="shared" si="14"/>
        <v/>
      </c>
      <c r="E112" s="113" t="str">
        <f t="shared" si="14"/>
        <v/>
      </c>
      <c r="F112" s="114" t="str">
        <f t="shared" si="4"/>
        <v/>
      </c>
      <c r="G112" s="114" t="str">
        <f t="shared" si="5"/>
        <v/>
      </c>
      <c r="H112" s="114" t="str">
        <f t="shared" si="6"/>
        <v/>
      </c>
      <c r="I112" s="114" t="str">
        <f t="shared" si="7"/>
        <v/>
      </c>
      <c r="J112" s="115" t="str">
        <f t="shared" si="12"/>
        <v/>
      </c>
      <c r="K112" s="114" t="str">
        <f t="shared" si="8"/>
        <v/>
      </c>
      <c r="L112" s="114" t="str">
        <f t="shared" si="9"/>
        <v/>
      </c>
      <c r="M112" s="114" t="str">
        <f t="shared" si="10"/>
        <v/>
      </c>
      <c r="N112" s="114" t="str">
        <f t="shared" si="11"/>
        <v/>
      </c>
      <c r="O112" s="115" t="str">
        <f t="shared" si="13"/>
        <v/>
      </c>
    </row>
    <row r="113" spans="1:15" s="8" customFormat="1" ht="14.25" customHeight="1" x14ac:dyDescent="0.25">
      <c r="A113" s="100" t="str">
        <f t="shared" si="2"/>
        <v/>
      </c>
      <c r="B113" s="113" t="str">
        <f t="shared" si="14"/>
        <v/>
      </c>
      <c r="C113" s="113" t="str">
        <f t="shared" si="14"/>
        <v/>
      </c>
      <c r="D113" s="113" t="str">
        <f t="shared" si="14"/>
        <v/>
      </c>
      <c r="E113" s="113" t="str">
        <f t="shared" si="14"/>
        <v/>
      </c>
      <c r="F113" s="114" t="str">
        <f t="shared" si="4"/>
        <v/>
      </c>
      <c r="G113" s="114" t="str">
        <f t="shared" si="5"/>
        <v/>
      </c>
      <c r="H113" s="114" t="str">
        <f t="shared" si="6"/>
        <v/>
      </c>
      <c r="I113" s="114" t="str">
        <f t="shared" si="7"/>
        <v/>
      </c>
      <c r="J113" s="115" t="str">
        <f t="shared" si="12"/>
        <v/>
      </c>
      <c r="K113" s="114" t="str">
        <f t="shared" si="8"/>
        <v/>
      </c>
      <c r="L113" s="114" t="str">
        <f t="shared" si="9"/>
        <v/>
      </c>
      <c r="M113" s="114" t="str">
        <f t="shared" si="10"/>
        <v/>
      </c>
      <c r="N113" s="114" t="str">
        <f t="shared" si="11"/>
        <v/>
      </c>
      <c r="O113" s="115" t="str">
        <f t="shared" si="13"/>
        <v/>
      </c>
    </row>
    <row r="114" spans="1:15" s="8" customFormat="1" ht="14.25" customHeight="1" x14ac:dyDescent="0.25">
      <c r="A114" s="100" t="str">
        <f t="shared" si="2"/>
        <v/>
      </c>
      <c r="B114" s="113" t="str">
        <f t="shared" si="14"/>
        <v/>
      </c>
      <c r="C114" s="113" t="str">
        <f t="shared" si="14"/>
        <v/>
      </c>
      <c r="D114" s="113" t="str">
        <f t="shared" si="14"/>
        <v/>
      </c>
      <c r="E114" s="113" t="str">
        <f t="shared" si="14"/>
        <v/>
      </c>
      <c r="F114" s="114" t="str">
        <f t="shared" si="4"/>
        <v/>
      </c>
      <c r="G114" s="114" t="str">
        <f t="shared" si="5"/>
        <v/>
      </c>
      <c r="H114" s="114" t="str">
        <f t="shared" si="6"/>
        <v/>
      </c>
      <c r="I114" s="114" t="str">
        <f t="shared" si="7"/>
        <v/>
      </c>
      <c r="J114" s="115" t="str">
        <f t="shared" si="12"/>
        <v/>
      </c>
      <c r="K114" s="114" t="str">
        <f t="shared" si="8"/>
        <v/>
      </c>
      <c r="L114" s="114" t="str">
        <f t="shared" si="9"/>
        <v/>
      </c>
      <c r="M114" s="114" t="str">
        <f t="shared" si="10"/>
        <v/>
      </c>
      <c r="N114" s="114" t="str">
        <f t="shared" si="11"/>
        <v/>
      </c>
      <c r="O114" s="115" t="str">
        <f t="shared" si="13"/>
        <v/>
      </c>
    </row>
    <row r="115" spans="1:15" s="8" customFormat="1" ht="14.25" customHeight="1" x14ac:dyDescent="0.25">
      <c r="A115" s="100" t="str">
        <f t="shared" si="2"/>
        <v/>
      </c>
      <c r="B115" s="113" t="str">
        <f t="shared" si="14"/>
        <v/>
      </c>
      <c r="C115" s="113" t="str">
        <f t="shared" si="14"/>
        <v/>
      </c>
      <c r="D115" s="113" t="str">
        <f t="shared" si="14"/>
        <v/>
      </c>
      <c r="E115" s="113" t="str">
        <f t="shared" si="14"/>
        <v/>
      </c>
      <c r="F115" s="114" t="str">
        <f t="shared" si="4"/>
        <v/>
      </c>
      <c r="G115" s="114" t="str">
        <f t="shared" si="5"/>
        <v/>
      </c>
      <c r="H115" s="114" t="str">
        <f t="shared" si="6"/>
        <v/>
      </c>
      <c r="I115" s="114" t="str">
        <f t="shared" si="7"/>
        <v/>
      </c>
      <c r="J115" s="115" t="str">
        <f t="shared" si="12"/>
        <v/>
      </c>
      <c r="K115" s="114" t="str">
        <f t="shared" si="8"/>
        <v/>
      </c>
      <c r="L115" s="114" t="str">
        <f t="shared" si="9"/>
        <v/>
      </c>
      <c r="M115" s="114" t="str">
        <f t="shared" si="10"/>
        <v/>
      </c>
      <c r="N115" s="114" t="str">
        <f t="shared" si="11"/>
        <v/>
      </c>
      <c r="O115" s="115" t="str">
        <f t="shared" si="13"/>
        <v/>
      </c>
    </row>
    <row r="116" spans="1:15" s="8" customFormat="1" ht="14.25" customHeight="1" x14ac:dyDescent="0.25">
      <c r="A116" s="100" t="str">
        <f t="shared" si="2"/>
        <v/>
      </c>
      <c r="B116" s="113" t="str">
        <f t="shared" si="14"/>
        <v/>
      </c>
      <c r="C116" s="113" t="str">
        <f t="shared" si="14"/>
        <v/>
      </c>
      <c r="D116" s="113" t="str">
        <f t="shared" si="14"/>
        <v/>
      </c>
      <c r="E116" s="113" t="str">
        <f t="shared" si="14"/>
        <v/>
      </c>
      <c r="F116" s="114" t="str">
        <f t="shared" si="4"/>
        <v/>
      </c>
      <c r="G116" s="114" t="str">
        <f t="shared" si="5"/>
        <v/>
      </c>
      <c r="H116" s="114" t="str">
        <f t="shared" si="6"/>
        <v/>
      </c>
      <c r="I116" s="114" t="str">
        <f t="shared" si="7"/>
        <v/>
      </c>
      <c r="J116" s="115" t="str">
        <f t="shared" si="12"/>
        <v/>
      </c>
      <c r="K116" s="114" t="str">
        <f t="shared" si="8"/>
        <v/>
      </c>
      <c r="L116" s="114" t="str">
        <f t="shared" si="9"/>
        <v/>
      </c>
      <c r="M116" s="114" t="str">
        <f t="shared" si="10"/>
        <v/>
      </c>
      <c r="N116" s="114" t="str">
        <f t="shared" si="11"/>
        <v/>
      </c>
      <c r="O116" s="115" t="str">
        <f t="shared" si="13"/>
        <v/>
      </c>
    </row>
    <row r="117" spans="1:15" s="8" customFormat="1" ht="14.25" customHeight="1" x14ac:dyDescent="0.25">
      <c r="A117" s="100" t="str">
        <f t="shared" si="2"/>
        <v/>
      </c>
      <c r="B117" s="113" t="str">
        <f t="shared" si="14"/>
        <v/>
      </c>
      <c r="C117" s="113" t="str">
        <f t="shared" si="14"/>
        <v/>
      </c>
      <c r="D117" s="113" t="str">
        <f t="shared" si="14"/>
        <v/>
      </c>
      <c r="E117" s="113" t="str">
        <f t="shared" si="14"/>
        <v/>
      </c>
      <c r="F117" s="114" t="str">
        <f t="shared" si="4"/>
        <v/>
      </c>
      <c r="G117" s="114" t="str">
        <f t="shared" si="5"/>
        <v/>
      </c>
      <c r="H117" s="114" t="str">
        <f t="shared" si="6"/>
        <v/>
      </c>
      <c r="I117" s="114" t="str">
        <f t="shared" si="7"/>
        <v/>
      </c>
      <c r="J117" s="115" t="str">
        <f t="shared" si="12"/>
        <v/>
      </c>
      <c r="K117" s="114" t="str">
        <f t="shared" si="8"/>
        <v/>
      </c>
      <c r="L117" s="114" t="str">
        <f t="shared" si="9"/>
        <v/>
      </c>
      <c r="M117" s="114" t="str">
        <f t="shared" si="10"/>
        <v/>
      </c>
      <c r="N117" s="114" t="str">
        <f t="shared" si="11"/>
        <v/>
      </c>
      <c r="O117" s="115" t="str">
        <f t="shared" si="13"/>
        <v/>
      </c>
    </row>
    <row r="118" spans="1:15" s="8" customFormat="1" ht="14.25" customHeight="1" x14ac:dyDescent="0.25">
      <c r="A118" s="100" t="str">
        <f t="shared" si="2"/>
        <v/>
      </c>
      <c r="B118" s="113" t="str">
        <f t="shared" si="14"/>
        <v/>
      </c>
      <c r="C118" s="113" t="str">
        <f t="shared" si="14"/>
        <v/>
      </c>
      <c r="D118" s="113" t="str">
        <f t="shared" si="14"/>
        <v/>
      </c>
      <c r="E118" s="113" t="str">
        <f t="shared" si="14"/>
        <v/>
      </c>
      <c r="F118" s="114" t="str">
        <f t="shared" si="4"/>
        <v/>
      </c>
      <c r="G118" s="114" t="str">
        <f t="shared" si="5"/>
        <v/>
      </c>
      <c r="H118" s="114" t="str">
        <f t="shared" si="6"/>
        <v/>
      </c>
      <c r="I118" s="114" t="str">
        <f t="shared" si="7"/>
        <v/>
      </c>
      <c r="J118" s="115" t="str">
        <f t="shared" si="12"/>
        <v/>
      </c>
      <c r="K118" s="114" t="str">
        <f t="shared" si="8"/>
        <v/>
      </c>
      <c r="L118" s="114" t="str">
        <f t="shared" si="9"/>
        <v/>
      </c>
      <c r="M118" s="114" t="str">
        <f t="shared" si="10"/>
        <v/>
      </c>
      <c r="N118" s="114" t="str">
        <f t="shared" si="11"/>
        <v/>
      </c>
      <c r="O118" s="115" t="str">
        <f t="shared" si="13"/>
        <v/>
      </c>
    </row>
    <row r="119" spans="1:15" s="8" customFormat="1" ht="14.25" customHeight="1" x14ac:dyDescent="0.25">
      <c r="A119" s="100" t="str">
        <f t="shared" si="2"/>
        <v/>
      </c>
      <c r="B119" s="113" t="str">
        <f t="shared" si="14"/>
        <v/>
      </c>
      <c r="C119" s="113" t="str">
        <f t="shared" si="14"/>
        <v/>
      </c>
      <c r="D119" s="113" t="str">
        <f t="shared" si="14"/>
        <v/>
      </c>
      <c r="E119" s="113" t="str">
        <f t="shared" si="14"/>
        <v/>
      </c>
      <c r="F119" s="114" t="str">
        <f t="shared" si="4"/>
        <v/>
      </c>
      <c r="G119" s="114" t="str">
        <f t="shared" si="5"/>
        <v/>
      </c>
      <c r="H119" s="114" t="str">
        <f t="shared" si="6"/>
        <v/>
      </c>
      <c r="I119" s="114" t="str">
        <f t="shared" si="7"/>
        <v/>
      </c>
      <c r="J119" s="115" t="str">
        <f t="shared" si="12"/>
        <v/>
      </c>
      <c r="K119" s="114" t="str">
        <f t="shared" si="8"/>
        <v/>
      </c>
      <c r="L119" s="114" t="str">
        <f t="shared" si="9"/>
        <v/>
      </c>
      <c r="M119" s="114" t="str">
        <f t="shared" si="10"/>
        <v/>
      </c>
      <c r="N119" s="114" t="str">
        <f t="shared" si="11"/>
        <v/>
      </c>
      <c r="O119" s="115" t="str">
        <f t="shared" si="13"/>
        <v/>
      </c>
    </row>
    <row r="120" spans="1:15" s="8" customFormat="1" ht="14.25" customHeight="1" x14ac:dyDescent="0.25">
      <c r="A120" s="100" t="str">
        <f t="shared" si="2"/>
        <v/>
      </c>
      <c r="B120" s="113" t="str">
        <f t="shared" si="14"/>
        <v/>
      </c>
      <c r="C120" s="113" t="str">
        <f t="shared" si="14"/>
        <v/>
      </c>
      <c r="D120" s="113" t="str">
        <f t="shared" si="14"/>
        <v/>
      </c>
      <c r="E120" s="113" t="str">
        <f t="shared" si="14"/>
        <v/>
      </c>
      <c r="F120" s="114" t="str">
        <f t="shared" si="4"/>
        <v/>
      </c>
      <c r="G120" s="114" t="str">
        <f t="shared" si="5"/>
        <v/>
      </c>
      <c r="H120" s="114" t="str">
        <f t="shared" si="6"/>
        <v/>
      </c>
      <c r="I120" s="114" t="str">
        <f t="shared" si="7"/>
        <v/>
      </c>
      <c r="J120" s="115" t="str">
        <f t="shared" si="12"/>
        <v/>
      </c>
      <c r="K120" s="114" t="str">
        <f t="shared" si="8"/>
        <v/>
      </c>
      <c r="L120" s="114" t="str">
        <f t="shared" si="9"/>
        <v/>
      </c>
      <c r="M120" s="114" t="str">
        <f t="shared" si="10"/>
        <v/>
      </c>
      <c r="N120" s="114" t="str">
        <f t="shared" si="11"/>
        <v/>
      </c>
      <c r="O120" s="115" t="str">
        <f t="shared" si="13"/>
        <v/>
      </c>
    </row>
    <row r="121" spans="1:15" s="8" customFormat="1" ht="14.25" customHeight="1" x14ac:dyDescent="0.25">
      <c r="A121" s="100" t="str">
        <f t="shared" si="2"/>
        <v/>
      </c>
      <c r="B121" s="113" t="str">
        <f t="shared" si="14"/>
        <v/>
      </c>
      <c r="C121" s="113" t="str">
        <f t="shared" si="14"/>
        <v/>
      </c>
      <c r="D121" s="113" t="str">
        <f t="shared" si="14"/>
        <v/>
      </c>
      <c r="E121" s="113" t="str">
        <f t="shared" si="14"/>
        <v/>
      </c>
      <c r="F121" s="114" t="str">
        <f t="shared" si="4"/>
        <v/>
      </c>
      <c r="G121" s="114" t="str">
        <f t="shared" si="5"/>
        <v/>
      </c>
      <c r="H121" s="114" t="str">
        <f t="shared" si="6"/>
        <v/>
      </c>
      <c r="I121" s="114" t="str">
        <f t="shared" si="7"/>
        <v/>
      </c>
      <c r="J121" s="115" t="str">
        <f t="shared" si="12"/>
        <v/>
      </c>
      <c r="K121" s="114" t="str">
        <f t="shared" si="8"/>
        <v/>
      </c>
      <c r="L121" s="114" t="str">
        <f t="shared" si="9"/>
        <v/>
      </c>
      <c r="M121" s="114" t="str">
        <f t="shared" si="10"/>
        <v/>
      </c>
      <c r="N121" s="114" t="str">
        <f t="shared" si="11"/>
        <v/>
      </c>
      <c r="O121" s="115" t="str">
        <f t="shared" si="13"/>
        <v/>
      </c>
    </row>
    <row r="122" spans="1:15" s="8" customFormat="1" ht="14.25" customHeight="1" x14ac:dyDescent="0.25">
      <c r="A122" s="100" t="str">
        <f t="shared" si="2"/>
        <v/>
      </c>
      <c r="B122" s="113" t="str">
        <f t="shared" si="14"/>
        <v/>
      </c>
      <c r="C122" s="113" t="str">
        <f t="shared" si="14"/>
        <v/>
      </c>
      <c r="D122" s="113" t="str">
        <f t="shared" si="14"/>
        <v/>
      </c>
      <c r="E122" s="113" t="str">
        <f t="shared" si="14"/>
        <v/>
      </c>
      <c r="F122" s="114" t="str">
        <f t="shared" si="4"/>
        <v/>
      </c>
      <c r="G122" s="114" t="str">
        <f t="shared" si="5"/>
        <v/>
      </c>
      <c r="H122" s="114" t="str">
        <f t="shared" si="6"/>
        <v/>
      </c>
      <c r="I122" s="114" t="str">
        <f t="shared" si="7"/>
        <v/>
      </c>
      <c r="J122" s="115" t="str">
        <f t="shared" si="12"/>
        <v/>
      </c>
      <c r="K122" s="114" t="str">
        <f t="shared" si="8"/>
        <v/>
      </c>
      <c r="L122" s="114" t="str">
        <f t="shared" si="9"/>
        <v/>
      </c>
      <c r="M122" s="114" t="str">
        <f t="shared" si="10"/>
        <v/>
      </c>
      <c r="N122" s="114" t="str">
        <f t="shared" si="11"/>
        <v/>
      </c>
      <c r="O122" s="115" t="str">
        <f t="shared" si="13"/>
        <v/>
      </c>
    </row>
    <row r="123" spans="1:15" s="8" customFormat="1" ht="14.25" customHeight="1" x14ac:dyDescent="0.25">
      <c r="A123" s="100" t="str">
        <f t="shared" si="2"/>
        <v/>
      </c>
      <c r="B123" s="113" t="str">
        <f t="shared" si="14"/>
        <v/>
      </c>
      <c r="C123" s="113" t="str">
        <f t="shared" si="14"/>
        <v/>
      </c>
      <c r="D123" s="113" t="str">
        <f t="shared" si="14"/>
        <v/>
      </c>
      <c r="E123" s="113" t="str">
        <f t="shared" si="14"/>
        <v/>
      </c>
      <c r="F123" s="114" t="str">
        <f t="shared" si="4"/>
        <v/>
      </c>
      <c r="G123" s="114" t="str">
        <f t="shared" si="5"/>
        <v/>
      </c>
      <c r="H123" s="114" t="str">
        <f t="shared" si="6"/>
        <v/>
      </c>
      <c r="I123" s="114" t="str">
        <f t="shared" si="7"/>
        <v/>
      </c>
      <c r="J123" s="115" t="str">
        <f t="shared" si="12"/>
        <v/>
      </c>
      <c r="K123" s="114" t="str">
        <f t="shared" si="8"/>
        <v/>
      </c>
      <c r="L123" s="114" t="str">
        <f t="shared" si="9"/>
        <v/>
      </c>
      <c r="M123" s="114" t="str">
        <f t="shared" si="10"/>
        <v/>
      </c>
      <c r="N123" s="114" t="str">
        <f t="shared" si="11"/>
        <v/>
      </c>
      <c r="O123" s="115" t="str">
        <f t="shared" si="13"/>
        <v/>
      </c>
    </row>
    <row r="124" spans="1:15" s="8" customFormat="1" ht="14.25" customHeight="1" x14ac:dyDescent="0.25">
      <c r="A124" s="100" t="str">
        <f t="shared" ref="A124:A140" si="15">IF(A52="","",A52)</f>
        <v/>
      </c>
      <c r="B124" s="113" t="str">
        <f t="shared" si="14"/>
        <v/>
      </c>
      <c r="C124" s="113" t="str">
        <f t="shared" si="14"/>
        <v/>
      </c>
      <c r="D124" s="113" t="str">
        <f t="shared" si="14"/>
        <v/>
      </c>
      <c r="E124" s="113" t="str">
        <f t="shared" si="14"/>
        <v/>
      </c>
      <c r="F124" s="114" t="str">
        <f t="shared" ref="F124:F140" si="16">IF(F52="","",IFERROR((F52/$F$19*100),""))</f>
        <v/>
      </c>
      <c r="G124" s="114" t="str">
        <f t="shared" ref="G124:G140" si="17">IF(G52="","",IFERROR((G52/$G$19*100),""))</f>
        <v/>
      </c>
      <c r="H124" s="114" t="str">
        <f t="shared" ref="H124:H140" si="18">IF(H52="","",IFERROR((H52/$H$19*100),""))</f>
        <v/>
      </c>
      <c r="I124" s="114" t="str">
        <f t="shared" ref="I124:I140" si="19">IF(I52="","",IFERROR((I52/$I$19*100),""))</f>
        <v/>
      </c>
      <c r="J124" s="115" t="str">
        <f t="shared" si="12"/>
        <v/>
      </c>
      <c r="K124" s="114" t="str">
        <f t="shared" ref="K124:K140" si="20">IF(K52="","",IFERROR((K52/$K$19*100),""))</f>
        <v/>
      </c>
      <c r="L124" s="114" t="str">
        <f t="shared" ref="L124:L140" si="21">IF(L52="","",IFERROR((L52/$L$19*100),""))</f>
        <v/>
      </c>
      <c r="M124" s="114" t="str">
        <f t="shared" ref="M124:M140" si="22">IF(M52="","",IFERROR((M52/$M$19*100),""))</f>
        <v/>
      </c>
      <c r="N124" s="114" t="str">
        <f t="shared" ref="N124:N140" si="23">IF(N52="","",IFERROR((N52/$N$19*100),""))</f>
        <v/>
      </c>
      <c r="O124" s="115" t="str">
        <f t="shared" si="13"/>
        <v/>
      </c>
    </row>
    <row r="125" spans="1:15" s="8" customFormat="1" ht="14.25" customHeight="1" x14ac:dyDescent="0.25">
      <c r="A125" s="100" t="str">
        <f t="shared" si="15"/>
        <v/>
      </c>
      <c r="B125" s="113" t="str">
        <f t="shared" si="14"/>
        <v/>
      </c>
      <c r="C125" s="113" t="str">
        <f t="shared" si="14"/>
        <v/>
      </c>
      <c r="D125" s="113" t="str">
        <f t="shared" si="14"/>
        <v/>
      </c>
      <c r="E125" s="113" t="str">
        <f t="shared" si="14"/>
        <v/>
      </c>
      <c r="F125" s="114" t="str">
        <f t="shared" si="16"/>
        <v/>
      </c>
      <c r="G125" s="114" t="str">
        <f t="shared" si="17"/>
        <v/>
      </c>
      <c r="H125" s="114" t="str">
        <f t="shared" si="18"/>
        <v/>
      </c>
      <c r="I125" s="114" t="str">
        <f t="shared" si="19"/>
        <v/>
      </c>
      <c r="J125" s="115" t="str">
        <f t="shared" si="12"/>
        <v/>
      </c>
      <c r="K125" s="114" t="str">
        <f t="shared" si="20"/>
        <v/>
      </c>
      <c r="L125" s="114" t="str">
        <f t="shared" si="21"/>
        <v/>
      </c>
      <c r="M125" s="114" t="str">
        <f t="shared" si="22"/>
        <v/>
      </c>
      <c r="N125" s="114" t="str">
        <f t="shared" si="23"/>
        <v/>
      </c>
      <c r="O125" s="115" t="str">
        <f t="shared" si="13"/>
        <v/>
      </c>
    </row>
    <row r="126" spans="1:15" s="8" customFormat="1" ht="14.25" customHeight="1" x14ac:dyDescent="0.25">
      <c r="A126" s="100" t="str">
        <f t="shared" si="15"/>
        <v/>
      </c>
      <c r="B126" s="113" t="str">
        <f t="shared" si="14"/>
        <v/>
      </c>
      <c r="C126" s="113" t="str">
        <f t="shared" si="14"/>
        <v/>
      </c>
      <c r="D126" s="113" t="str">
        <f t="shared" si="14"/>
        <v/>
      </c>
      <c r="E126" s="113" t="str">
        <f t="shared" si="14"/>
        <v/>
      </c>
      <c r="F126" s="114" t="str">
        <f t="shared" si="16"/>
        <v/>
      </c>
      <c r="G126" s="114" t="str">
        <f t="shared" si="17"/>
        <v/>
      </c>
      <c r="H126" s="114" t="str">
        <f t="shared" si="18"/>
        <v/>
      </c>
      <c r="I126" s="114" t="str">
        <f t="shared" si="19"/>
        <v/>
      </c>
      <c r="J126" s="115" t="str">
        <f t="shared" si="12"/>
        <v/>
      </c>
      <c r="K126" s="114" t="str">
        <f t="shared" si="20"/>
        <v/>
      </c>
      <c r="L126" s="114" t="str">
        <f t="shared" si="21"/>
        <v/>
      </c>
      <c r="M126" s="114" t="str">
        <f t="shared" si="22"/>
        <v/>
      </c>
      <c r="N126" s="114" t="str">
        <f t="shared" si="23"/>
        <v/>
      </c>
      <c r="O126" s="115" t="str">
        <f t="shared" si="13"/>
        <v/>
      </c>
    </row>
    <row r="127" spans="1:15" s="8" customFormat="1" ht="14.25" customHeight="1" x14ac:dyDescent="0.25">
      <c r="A127" s="100" t="str">
        <f t="shared" si="15"/>
        <v/>
      </c>
      <c r="B127" s="113" t="str">
        <f t="shared" si="14"/>
        <v/>
      </c>
      <c r="C127" s="113" t="str">
        <f t="shared" si="14"/>
        <v/>
      </c>
      <c r="D127" s="113" t="str">
        <f t="shared" si="14"/>
        <v/>
      </c>
      <c r="E127" s="113" t="str">
        <f t="shared" si="14"/>
        <v/>
      </c>
      <c r="F127" s="114" t="str">
        <f t="shared" si="16"/>
        <v/>
      </c>
      <c r="G127" s="114" t="str">
        <f t="shared" si="17"/>
        <v/>
      </c>
      <c r="H127" s="114" t="str">
        <f t="shared" si="18"/>
        <v/>
      </c>
      <c r="I127" s="114" t="str">
        <f t="shared" si="19"/>
        <v/>
      </c>
      <c r="J127" s="115" t="str">
        <f t="shared" si="12"/>
        <v/>
      </c>
      <c r="K127" s="114" t="str">
        <f t="shared" si="20"/>
        <v/>
      </c>
      <c r="L127" s="114" t="str">
        <f t="shared" si="21"/>
        <v/>
      </c>
      <c r="M127" s="114" t="str">
        <f t="shared" si="22"/>
        <v/>
      </c>
      <c r="N127" s="114" t="str">
        <f t="shared" si="23"/>
        <v/>
      </c>
      <c r="O127" s="115" t="str">
        <f t="shared" si="13"/>
        <v/>
      </c>
    </row>
    <row r="128" spans="1:15" s="8" customFormat="1" ht="14.25" customHeight="1" x14ac:dyDescent="0.25">
      <c r="A128" s="100" t="str">
        <f t="shared" si="15"/>
        <v/>
      </c>
      <c r="B128" s="113" t="str">
        <f t="shared" si="14"/>
        <v/>
      </c>
      <c r="C128" s="113" t="str">
        <f t="shared" si="14"/>
        <v/>
      </c>
      <c r="D128" s="113" t="str">
        <f t="shared" si="14"/>
        <v/>
      </c>
      <c r="E128" s="113" t="str">
        <f t="shared" si="14"/>
        <v/>
      </c>
      <c r="F128" s="114" t="str">
        <f t="shared" si="16"/>
        <v/>
      </c>
      <c r="G128" s="114" t="str">
        <f t="shared" si="17"/>
        <v/>
      </c>
      <c r="H128" s="114" t="str">
        <f t="shared" si="18"/>
        <v/>
      </c>
      <c r="I128" s="114" t="str">
        <f t="shared" si="19"/>
        <v/>
      </c>
      <c r="J128" s="115" t="str">
        <f t="shared" si="12"/>
        <v/>
      </c>
      <c r="K128" s="114" t="str">
        <f t="shared" si="20"/>
        <v/>
      </c>
      <c r="L128" s="114" t="str">
        <f t="shared" si="21"/>
        <v/>
      </c>
      <c r="M128" s="114" t="str">
        <f t="shared" si="22"/>
        <v/>
      </c>
      <c r="N128" s="114" t="str">
        <f t="shared" si="23"/>
        <v/>
      </c>
      <c r="O128" s="115" t="str">
        <f t="shared" si="13"/>
        <v/>
      </c>
    </row>
    <row r="129" spans="1:15" s="8" customFormat="1" ht="14.25" customHeight="1" x14ac:dyDescent="0.25">
      <c r="A129" s="100" t="str">
        <f t="shared" si="15"/>
        <v/>
      </c>
      <c r="B129" s="113" t="str">
        <f t="shared" si="14"/>
        <v/>
      </c>
      <c r="C129" s="113" t="str">
        <f t="shared" si="14"/>
        <v/>
      </c>
      <c r="D129" s="113" t="str">
        <f t="shared" si="14"/>
        <v/>
      </c>
      <c r="E129" s="113" t="str">
        <f t="shared" si="14"/>
        <v/>
      </c>
      <c r="F129" s="114" t="str">
        <f t="shared" si="16"/>
        <v/>
      </c>
      <c r="G129" s="114" t="str">
        <f t="shared" si="17"/>
        <v/>
      </c>
      <c r="H129" s="114" t="str">
        <f t="shared" si="18"/>
        <v/>
      </c>
      <c r="I129" s="114" t="str">
        <f t="shared" si="19"/>
        <v/>
      </c>
      <c r="J129" s="115" t="str">
        <f t="shared" si="12"/>
        <v/>
      </c>
      <c r="K129" s="114" t="str">
        <f t="shared" si="20"/>
        <v/>
      </c>
      <c r="L129" s="114" t="str">
        <f t="shared" si="21"/>
        <v/>
      </c>
      <c r="M129" s="114" t="str">
        <f t="shared" si="22"/>
        <v/>
      </c>
      <c r="N129" s="114" t="str">
        <f t="shared" si="23"/>
        <v/>
      </c>
      <c r="O129" s="115" t="str">
        <f t="shared" si="13"/>
        <v/>
      </c>
    </row>
    <row r="130" spans="1:15" s="8" customFormat="1" ht="14.25" customHeight="1" x14ac:dyDescent="0.25">
      <c r="A130" s="100" t="str">
        <f t="shared" si="15"/>
        <v/>
      </c>
      <c r="B130" s="113" t="str">
        <f t="shared" si="14"/>
        <v/>
      </c>
      <c r="C130" s="113" t="str">
        <f t="shared" si="14"/>
        <v/>
      </c>
      <c r="D130" s="113" t="str">
        <f t="shared" si="14"/>
        <v/>
      </c>
      <c r="E130" s="113" t="str">
        <f t="shared" si="14"/>
        <v/>
      </c>
      <c r="F130" s="114" t="str">
        <f t="shared" si="16"/>
        <v/>
      </c>
      <c r="G130" s="114" t="str">
        <f t="shared" si="17"/>
        <v/>
      </c>
      <c r="H130" s="114" t="str">
        <f t="shared" si="18"/>
        <v/>
      </c>
      <c r="I130" s="114" t="str">
        <f t="shared" si="19"/>
        <v/>
      </c>
      <c r="J130" s="115" t="str">
        <f t="shared" si="12"/>
        <v/>
      </c>
      <c r="K130" s="114" t="str">
        <f t="shared" si="20"/>
        <v/>
      </c>
      <c r="L130" s="114" t="str">
        <f t="shared" si="21"/>
        <v/>
      </c>
      <c r="M130" s="114" t="str">
        <f t="shared" si="22"/>
        <v/>
      </c>
      <c r="N130" s="114" t="str">
        <f t="shared" si="23"/>
        <v/>
      </c>
      <c r="O130" s="115" t="str">
        <f t="shared" si="13"/>
        <v/>
      </c>
    </row>
    <row r="131" spans="1:15" s="8" customFormat="1" ht="14.25" customHeight="1" x14ac:dyDescent="0.25">
      <c r="A131" s="100" t="str">
        <f t="shared" si="15"/>
        <v/>
      </c>
      <c r="B131" s="113" t="str">
        <f t="shared" si="14"/>
        <v/>
      </c>
      <c r="C131" s="113" t="str">
        <f t="shared" si="14"/>
        <v/>
      </c>
      <c r="D131" s="113" t="str">
        <f t="shared" si="14"/>
        <v/>
      </c>
      <c r="E131" s="113" t="str">
        <f t="shared" si="14"/>
        <v/>
      </c>
      <c r="F131" s="114" t="str">
        <f t="shared" si="16"/>
        <v/>
      </c>
      <c r="G131" s="114" t="str">
        <f t="shared" si="17"/>
        <v/>
      </c>
      <c r="H131" s="114" t="str">
        <f t="shared" si="18"/>
        <v/>
      </c>
      <c r="I131" s="114" t="str">
        <f t="shared" si="19"/>
        <v/>
      </c>
      <c r="J131" s="115" t="str">
        <f t="shared" si="12"/>
        <v/>
      </c>
      <c r="K131" s="114" t="str">
        <f t="shared" si="20"/>
        <v/>
      </c>
      <c r="L131" s="114" t="str">
        <f t="shared" si="21"/>
        <v/>
      </c>
      <c r="M131" s="114" t="str">
        <f t="shared" si="22"/>
        <v/>
      </c>
      <c r="N131" s="114" t="str">
        <f t="shared" si="23"/>
        <v/>
      </c>
      <c r="O131" s="115" t="str">
        <f t="shared" si="13"/>
        <v/>
      </c>
    </row>
    <row r="132" spans="1:15" s="8" customFormat="1" ht="14.25" customHeight="1" x14ac:dyDescent="0.25">
      <c r="A132" s="100" t="str">
        <f t="shared" si="15"/>
        <v/>
      </c>
      <c r="B132" s="113" t="str">
        <f t="shared" ref="B132:E140" si="24">IF(B60="","",UPPER(B60))</f>
        <v/>
      </c>
      <c r="C132" s="113" t="str">
        <f t="shared" si="24"/>
        <v/>
      </c>
      <c r="D132" s="113" t="str">
        <f t="shared" si="24"/>
        <v/>
      </c>
      <c r="E132" s="113" t="str">
        <f t="shared" si="24"/>
        <v/>
      </c>
      <c r="F132" s="114" t="str">
        <f t="shared" si="16"/>
        <v/>
      </c>
      <c r="G132" s="114" t="str">
        <f t="shared" si="17"/>
        <v/>
      </c>
      <c r="H132" s="114" t="str">
        <f t="shared" si="18"/>
        <v/>
      </c>
      <c r="I132" s="114" t="str">
        <f t="shared" si="19"/>
        <v/>
      </c>
      <c r="J132" s="115" t="str">
        <f t="shared" si="12"/>
        <v/>
      </c>
      <c r="K132" s="114" t="str">
        <f t="shared" si="20"/>
        <v/>
      </c>
      <c r="L132" s="114" t="str">
        <f t="shared" si="21"/>
        <v/>
      </c>
      <c r="M132" s="114" t="str">
        <f t="shared" si="22"/>
        <v/>
      </c>
      <c r="N132" s="114" t="str">
        <f t="shared" si="23"/>
        <v/>
      </c>
      <c r="O132" s="115" t="str">
        <f t="shared" si="13"/>
        <v/>
      </c>
    </row>
    <row r="133" spans="1:15" s="8" customFormat="1" ht="14.25" customHeight="1" x14ac:dyDescent="0.25">
      <c r="A133" s="100" t="str">
        <f t="shared" si="15"/>
        <v/>
      </c>
      <c r="B133" s="113" t="str">
        <f t="shared" si="24"/>
        <v/>
      </c>
      <c r="C133" s="113" t="str">
        <f t="shared" si="24"/>
        <v/>
      </c>
      <c r="D133" s="113" t="str">
        <f t="shared" si="24"/>
        <v/>
      </c>
      <c r="E133" s="113" t="str">
        <f t="shared" si="24"/>
        <v/>
      </c>
      <c r="F133" s="114" t="str">
        <f t="shared" si="16"/>
        <v/>
      </c>
      <c r="G133" s="114" t="str">
        <f t="shared" si="17"/>
        <v/>
      </c>
      <c r="H133" s="114" t="str">
        <f t="shared" si="18"/>
        <v/>
      </c>
      <c r="I133" s="114" t="str">
        <f t="shared" si="19"/>
        <v/>
      </c>
      <c r="J133" s="115" t="str">
        <f t="shared" si="12"/>
        <v/>
      </c>
      <c r="K133" s="114" t="str">
        <f t="shared" si="20"/>
        <v/>
      </c>
      <c r="L133" s="114" t="str">
        <f t="shared" si="21"/>
        <v/>
      </c>
      <c r="M133" s="114" t="str">
        <f t="shared" si="22"/>
        <v/>
      </c>
      <c r="N133" s="114" t="str">
        <f t="shared" si="23"/>
        <v/>
      </c>
      <c r="O133" s="115" t="str">
        <f t="shared" si="13"/>
        <v/>
      </c>
    </row>
    <row r="134" spans="1:15" s="8" customFormat="1" ht="14.25" customHeight="1" x14ac:dyDescent="0.25">
      <c r="A134" s="100" t="str">
        <f t="shared" si="15"/>
        <v/>
      </c>
      <c r="B134" s="113" t="str">
        <f t="shared" si="24"/>
        <v/>
      </c>
      <c r="C134" s="113" t="str">
        <f t="shared" si="24"/>
        <v/>
      </c>
      <c r="D134" s="113" t="str">
        <f t="shared" si="24"/>
        <v/>
      </c>
      <c r="E134" s="113" t="str">
        <f t="shared" si="24"/>
        <v/>
      </c>
      <c r="F134" s="114" t="str">
        <f t="shared" si="16"/>
        <v/>
      </c>
      <c r="G134" s="114" t="str">
        <f t="shared" si="17"/>
        <v/>
      </c>
      <c r="H134" s="114" t="str">
        <f t="shared" si="18"/>
        <v/>
      </c>
      <c r="I134" s="114" t="str">
        <f t="shared" si="19"/>
        <v/>
      </c>
      <c r="J134" s="115" t="str">
        <f t="shared" si="12"/>
        <v/>
      </c>
      <c r="K134" s="114" t="str">
        <f t="shared" si="20"/>
        <v/>
      </c>
      <c r="L134" s="114" t="str">
        <f t="shared" si="21"/>
        <v/>
      </c>
      <c r="M134" s="114" t="str">
        <f t="shared" si="22"/>
        <v/>
      </c>
      <c r="N134" s="114" t="str">
        <f t="shared" si="23"/>
        <v/>
      </c>
      <c r="O134" s="115" t="str">
        <f t="shared" si="13"/>
        <v/>
      </c>
    </row>
    <row r="135" spans="1:15" s="8" customFormat="1" ht="14.25" customHeight="1" x14ac:dyDescent="0.25">
      <c r="A135" s="100" t="str">
        <f t="shared" si="15"/>
        <v/>
      </c>
      <c r="B135" s="113" t="str">
        <f t="shared" si="24"/>
        <v/>
      </c>
      <c r="C135" s="113" t="str">
        <f t="shared" si="24"/>
        <v/>
      </c>
      <c r="D135" s="113" t="str">
        <f t="shared" si="24"/>
        <v/>
      </c>
      <c r="E135" s="113" t="str">
        <f t="shared" si="24"/>
        <v/>
      </c>
      <c r="F135" s="114" t="str">
        <f t="shared" si="16"/>
        <v/>
      </c>
      <c r="G135" s="114" t="str">
        <f t="shared" si="17"/>
        <v/>
      </c>
      <c r="H135" s="114" t="str">
        <f t="shared" si="18"/>
        <v/>
      </c>
      <c r="I135" s="114" t="str">
        <f t="shared" si="19"/>
        <v/>
      </c>
      <c r="J135" s="115" t="str">
        <f t="shared" si="12"/>
        <v/>
      </c>
      <c r="K135" s="114" t="str">
        <f t="shared" si="20"/>
        <v/>
      </c>
      <c r="L135" s="114" t="str">
        <f t="shared" si="21"/>
        <v/>
      </c>
      <c r="M135" s="114" t="str">
        <f t="shared" si="22"/>
        <v/>
      </c>
      <c r="N135" s="114" t="str">
        <f t="shared" si="23"/>
        <v/>
      </c>
      <c r="O135" s="115" t="str">
        <f t="shared" si="13"/>
        <v/>
      </c>
    </row>
    <row r="136" spans="1:15" s="8" customFormat="1" ht="14.25" customHeight="1" x14ac:dyDescent="0.25">
      <c r="A136" s="100" t="str">
        <f t="shared" si="15"/>
        <v/>
      </c>
      <c r="B136" s="113" t="str">
        <f t="shared" si="24"/>
        <v/>
      </c>
      <c r="C136" s="113" t="str">
        <f t="shared" si="24"/>
        <v/>
      </c>
      <c r="D136" s="113" t="str">
        <f t="shared" si="24"/>
        <v/>
      </c>
      <c r="E136" s="113" t="str">
        <f t="shared" si="24"/>
        <v/>
      </c>
      <c r="F136" s="114" t="str">
        <f t="shared" si="16"/>
        <v/>
      </c>
      <c r="G136" s="114" t="str">
        <f t="shared" si="17"/>
        <v/>
      </c>
      <c r="H136" s="114" t="str">
        <f t="shared" si="18"/>
        <v/>
      </c>
      <c r="I136" s="114" t="str">
        <f t="shared" si="19"/>
        <v/>
      </c>
      <c r="J136" s="115" t="str">
        <f t="shared" si="12"/>
        <v/>
      </c>
      <c r="K136" s="114" t="str">
        <f t="shared" si="20"/>
        <v/>
      </c>
      <c r="L136" s="114" t="str">
        <f t="shared" si="21"/>
        <v/>
      </c>
      <c r="M136" s="114" t="str">
        <f t="shared" si="22"/>
        <v/>
      </c>
      <c r="N136" s="114" t="str">
        <f t="shared" si="23"/>
        <v/>
      </c>
      <c r="O136" s="115" t="str">
        <f t="shared" si="13"/>
        <v/>
      </c>
    </row>
    <row r="137" spans="1:15" s="8" customFormat="1" ht="14.25" customHeight="1" x14ac:dyDescent="0.25">
      <c r="A137" s="100" t="str">
        <f t="shared" si="15"/>
        <v/>
      </c>
      <c r="B137" s="113" t="str">
        <f t="shared" si="24"/>
        <v/>
      </c>
      <c r="C137" s="113" t="str">
        <f t="shared" si="24"/>
        <v/>
      </c>
      <c r="D137" s="113" t="str">
        <f t="shared" si="24"/>
        <v/>
      </c>
      <c r="E137" s="113" t="str">
        <f t="shared" si="24"/>
        <v/>
      </c>
      <c r="F137" s="114" t="str">
        <f t="shared" si="16"/>
        <v/>
      </c>
      <c r="G137" s="114" t="str">
        <f t="shared" si="17"/>
        <v/>
      </c>
      <c r="H137" s="114" t="str">
        <f t="shared" si="18"/>
        <v/>
      </c>
      <c r="I137" s="114" t="str">
        <f t="shared" si="19"/>
        <v/>
      </c>
      <c r="J137" s="115" t="str">
        <f t="shared" si="12"/>
        <v/>
      </c>
      <c r="K137" s="114" t="str">
        <f t="shared" si="20"/>
        <v/>
      </c>
      <c r="L137" s="114" t="str">
        <f t="shared" si="21"/>
        <v/>
      </c>
      <c r="M137" s="114" t="str">
        <f t="shared" si="22"/>
        <v/>
      </c>
      <c r="N137" s="114" t="str">
        <f t="shared" si="23"/>
        <v/>
      </c>
      <c r="O137" s="115" t="str">
        <f t="shared" si="13"/>
        <v/>
      </c>
    </row>
    <row r="138" spans="1:15" s="8" customFormat="1" ht="14.25" customHeight="1" x14ac:dyDescent="0.25">
      <c r="A138" s="100" t="str">
        <f t="shared" si="15"/>
        <v/>
      </c>
      <c r="B138" s="113" t="str">
        <f t="shared" si="24"/>
        <v/>
      </c>
      <c r="C138" s="113" t="str">
        <f t="shared" si="24"/>
        <v/>
      </c>
      <c r="D138" s="113" t="str">
        <f t="shared" si="24"/>
        <v/>
      </c>
      <c r="E138" s="113" t="str">
        <f t="shared" si="24"/>
        <v/>
      </c>
      <c r="F138" s="114" t="str">
        <f t="shared" si="16"/>
        <v/>
      </c>
      <c r="G138" s="114" t="str">
        <f t="shared" si="17"/>
        <v/>
      </c>
      <c r="H138" s="114" t="str">
        <f t="shared" si="18"/>
        <v/>
      </c>
      <c r="I138" s="114" t="str">
        <f t="shared" si="19"/>
        <v/>
      </c>
      <c r="J138" s="115" t="str">
        <f t="shared" si="12"/>
        <v/>
      </c>
      <c r="K138" s="114" t="str">
        <f t="shared" si="20"/>
        <v/>
      </c>
      <c r="L138" s="114" t="str">
        <f t="shared" si="21"/>
        <v/>
      </c>
      <c r="M138" s="114" t="str">
        <f t="shared" si="22"/>
        <v/>
      </c>
      <c r="N138" s="114" t="str">
        <f t="shared" si="23"/>
        <v/>
      </c>
      <c r="O138" s="115" t="str">
        <f t="shared" si="13"/>
        <v/>
      </c>
    </row>
    <row r="139" spans="1:15" s="8" customFormat="1" ht="14.25" customHeight="1" x14ac:dyDescent="0.25">
      <c r="A139" s="100" t="str">
        <f t="shared" si="15"/>
        <v/>
      </c>
      <c r="B139" s="113" t="str">
        <f t="shared" si="24"/>
        <v/>
      </c>
      <c r="C139" s="113" t="str">
        <f t="shared" si="24"/>
        <v/>
      </c>
      <c r="D139" s="113" t="str">
        <f t="shared" si="24"/>
        <v/>
      </c>
      <c r="E139" s="113" t="str">
        <f t="shared" si="24"/>
        <v/>
      </c>
      <c r="F139" s="114" t="str">
        <f t="shared" si="16"/>
        <v/>
      </c>
      <c r="G139" s="114" t="str">
        <f t="shared" si="17"/>
        <v/>
      </c>
      <c r="H139" s="114" t="str">
        <f t="shared" si="18"/>
        <v/>
      </c>
      <c r="I139" s="114" t="str">
        <f t="shared" si="19"/>
        <v/>
      </c>
      <c r="J139" s="115" t="str">
        <f t="shared" si="12"/>
        <v/>
      </c>
      <c r="K139" s="114" t="str">
        <f t="shared" si="20"/>
        <v/>
      </c>
      <c r="L139" s="114" t="str">
        <f t="shared" si="21"/>
        <v/>
      </c>
      <c r="M139" s="114" t="str">
        <f t="shared" si="22"/>
        <v/>
      </c>
      <c r="N139" s="114" t="str">
        <f t="shared" si="23"/>
        <v/>
      </c>
      <c r="O139" s="115" t="str">
        <f t="shared" si="13"/>
        <v/>
      </c>
    </row>
    <row r="140" spans="1:15" s="8" customFormat="1" ht="14.25" customHeight="1" x14ac:dyDescent="0.25">
      <c r="A140" s="100" t="str">
        <f t="shared" si="15"/>
        <v/>
      </c>
      <c r="B140" s="113" t="str">
        <f t="shared" si="24"/>
        <v/>
      </c>
      <c r="C140" s="113" t="str">
        <f t="shared" si="24"/>
        <v/>
      </c>
      <c r="D140" s="113" t="str">
        <f t="shared" si="24"/>
        <v/>
      </c>
      <c r="E140" s="113" t="str">
        <f t="shared" si="24"/>
        <v/>
      </c>
      <c r="F140" s="114" t="str">
        <f t="shared" si="16"/>
        <v/>
      </c>
      <c r="G140" s="114" t="str">
        <f t="shared" si="17"/>
        <v/>
      </c>
      <c r="H140" s="114" t="str">
        <f t="shared" si="18"/>
        <v/>
      </c>
      <c r="I140" s="114" t="str">
        <f t="shared" si="19"/>
        <v/>
      </c>
      <c r="J140" s="115" t="str">
        <f t="shared" si="12"/>
        <v/>
      </c>
      <c r="K140" s="114" t="str">
        <f t="shared" si="20"/>
        <v/>
      </c>
      <c r="L140" s="114" t="str">
        <f t="shared" si="21"/>
        <v/>
      </c>
      <c r="M140" s="114" t="str">
        <f t="shared" si="22"/>
        <v/>
      </c>
      <c r="N140" s="114" t="str">
        <f t="shared" si="23"/>
        <v/>
      </c>
      <c r="O140" s="115" t="str">
        <f t="shared" si="13"/>
        <v/>
      </c>
    </row>
    <row r="141" spans="1:15" s="8" customFormat="1" ht="14.25" customHeight="1" x14ac:dyDescent="0.3">
      <c r="A141" s="119" t="s">
        <v>414</v>
      </c>
      <c r="B141" s="119"/>
      <c r="C141" s="119"/>
      <c r="D141" s="119"/>
      <c r="E141" s="119"/>
      <c r="F141" s="116" t="str">
        <f>IFERROR(AVERAGE(F92:F140),"")</f>
        <v/>
      </c>
      <c r="G141" s="116" t="str">
        <f t="shared" ref="G141:O141" si="25">IFERROR(AVERAGE(G92:G140),"")</f>
        <v/>
      </c>
      <c r="H141" s="116" t="str">
        <f t="shared" si="25"/>
        <v/>
      </c>
      <c r="I141" s="116" t="str">
        <f t="shared" si="25"/>
        <v/>
      </c>
      <c r="J141" s="117" t="str">
        <f t="shared" si="25"/>
        <v/>
      </c>
      <c r="K141" s="116" t="str">
        <f t="shared" si="25"/>
        <v/>
      </c>
      <c r="L141" s="116" t="str">
        <f t="shared" si="25"/>
        <v/>
      </c>
      <c r="M141" s="116" t="str">
        <f t="shared" si="25"/>
        <v/>
      </c>
      <c r="N141" s="116" t="str">
        <f t="shared" si="25"/>
        <v/>
      </c>
      <c r="O141" s="117" t="str">
        <f t="shared" si="25"/>
        <v/>
      </c>
    </row>
    <row r="142" spans="1:15" s="8" customFormat="1" ht="12" customHeight="1" x14ac:dyDescent="0.25">
      <c r="A142" s="84" t="s">
        <v>406</v>
      </c>
      <c r="B142" s="84"/>
      <c r="C142" s="84"/>
      <c r="D142" s="84"/>
      <c r="E142" s="85"/>
    </row>
    <row r="143" spans="1:15" s="8" customFormat="1" ht="12.95" customHeight="1" x14ac:dyDescent="0.25">
      <c r="A143" s="120" t="s">
        <v>407</v>
      </c>
      <c r="B143" s="120"/>
      <c r="C143" s="120"/>
      <c r="D143" s="120"/>
      <c r="E143" s="120"/>
      <c r="J143" s="8" t="s">
        <v>408</v>
      </c>
    </row>
    <row r="144" spans="1:15" s="8" customFormat="1" ht="5.25" customHeight="1" x14ac:dyDescent="0.25"/>
    <row r="145" spans="1:43" s="8" customFormat="1" ht="15.75" customHeight="1" x14ac:dyDescent="0.3">
      <c r="A145" s="121" t="str">
        <f>IF(A73="","",A73)</f>
        <v>NAME OF TEACHER</v>
      </c>
      <c r="B145" s="121"/>
      <c r="C145" s="121"/>
      <c r="D145" s="121"/>
      <c r="E145" s="121"/>
      <c r="J145" s="121" t="str">
        <f>IF(J73="","",J73)</f>
        <v>NAME OF MASTER TEACHER/COORDINATOR</v>
      </c>
      <c r="K145" s="121"/>
      <c r="L145" s="121"/>
      <c r="M145" s="121"/>
      <c r="N145" s="121"/>
      <c r="O145" s="121"/>
    </row>
    <row r="146" spans="1:43" s="8" customFormat="1" ht="13.5" customHeight="1" x14ac:dyDescent="0.25">
      <c r="A146" s="122" t="str">
        <f>IF(A74="","",A74)</f>
        <v>Teacher</v>
      </c>
      <c r="B146" s="122"/>
      <c r="C146" s="122"/>
      <c r="D146" s="122"/>
      <c r="E146" s="122"/>
      <c r="J146" s="122" t="str">
        <f>IF(J74="","",J74)</f>
        <v>Master Teacher I/Coordinator</v>
      </c>
      <c r="K146" s="122"/>
      <c r="L146" s="122"/>
      <c r="M146" s="122"/>
      <c r="N146" s="122"/>
      <c r="O146" s="122"/>
    </row>
    <row r="147" spans="1:43" s="3" customFormat="1" ht="13.15" customHeight="1" x14ac:dyDescent="0.25">
      <c r="A147"/>
      <c r="B147"/>
      <c r="C147"/>
      <c r="D147"/>
      <c r="E147"/>
      <c r="F147"/>
      <c r="G147"/>
      <c r="H147"/>
      <c r="I147"/>
      <c r="J147"/>
      <c r="K147"/>
      <c r="L147"/>
      <c r="M147" s="17"/>
      <c r="N147"/>
      <c r="O147" s="17"/>
      <c r="P147" s="17"/>
      <c r="Q147" s="16"/>
      <c r="R147" s="16"/>
      <c r="S147" s="16"/>
      <c r="T147" s="16"/>
      <c r="U147" s="17"/>
      <c r="V147" s="17"/>
      <c r="W147" s="17"/>
      <c r="X147" s="16"/>
      <c r="Y147" s="16"/>
      <c r="Z147" s="16"/>
      <c r="AA147" s="29"/>
      <c r="AB147" s="29"/>
      <c r="AC147" s="29"/>
      <c r="AD147" s="9"/>
      <c r="AE147" s="9"/>
      <c r="AF147" s="21"/>
      <c r="AG147" s="18"/>
      <c r="AH147" s="18"/>
      <c r="AI147" s="18"/>
      <c r="AJ147" s="18"/>
      <c r="AK147" s="18"/>
      <c r="AL147" s="18"/>
      <c r="AP147" s="9"/>
      <c r="AQ147" s="8"/>
    </row>
    <row r="148" spans="1:43" s="3" customFormat="1" ht="13.15" customHeight="1" x14ac:dyDescent="0.25">
      <c r="A148"/>
      <c r="B148"/>
      <c r="C148"/>
      <c r="D148"/>
      <c r="E148"/>
      <c r="F148"/>
      <c r="G148"/>
      <c r="H148"/>
      <c r="I148"/>
      <c r="J148"/>
      <c r="K148"/>
      <c r="L148"/>
      <c r="M148" s="17"/>
      <c r="N148"/>
      <c r="O148" s="17"/>
      <c r="P148" s="17"/>
      <c r="Q148" s="16"/>
      <c r="R148" s="16"/>
      <c r="S148" s="16"/>
      <c r="T148" s="16"/>
      <c r="U148" s="17"/>
      <c r="V148" s="17"/>
      <c r="W148" s="17"/>
      <c r="X148" s="16"/>
      <c r="Y148" s="16"/>
      <c r="Z148" s="16"/>
      <c r="AA148" s="29"/>
      <c r="AB148" s="29"/>
      <c r="AC148" s="29"/>
      <c r="AD148" s="9"/>
      <c r="AE148" s="9"/>
      <c r="AF148" s="21"/>
      <c r="AG148" s="18"/>
      <c r="AH148" s="18"/>
      <c r="AI148" s="18"/>
      <c r="AJ148" s="18"/>
      <c r="AK148" s="18"/>
      <c r="AL148" s="18"/>
      <c r="AP148" s="9"/>
      <c r="AQ148" s="8"/>
    </row>
    <row r="149" spans="1:43" s="3" customFormat="1" ht="13.15" customHeight="1" x14ac:dyDescent="0.25">
      <c r="A149"/>
      <c r="B149"/>
      <c r="C149"/>
      <c r="D149"/>
      <c r="E149"/>
      <c r="F149"/>
      <c r="G149"/>
      <c r="H149"/>
      <c r="I149"/>
      <c r="J149"/>
      <c r="K149"/>
      <c r="L149"/>
      <c r="M149" s="17"/>
      <c r="N149"/>
      <c r="O149" s="17"/>
      <c r="P149" s="17"/>
      <c r="Q149" s="16"/>
      <c r="R149" s="16"/>
      <c r="S149" s="16"/>
      <c r="T149" s="16"/>
      <c r="U149" s="17"/>
      <c r="V149" s="17"/>
      <c r="W149" s="17"/>
      <c r="X149" s="16"/>
      <c r="Y149" s="16"/>
      <c r="Z149" s="16"/>
      <c r="AA149" s="29"/>
      <c r="AB149" s="29"/>
      <c r="AC149" s="29"/>
      <c r="AD149" s="9"/>
      <c r="AE149" s="9"/>
      <c r="AF149" s="21"/>
      <c r="AG149" s="18"/>
      <c r="AH149" s="18"/>
      <c r="AI149" s="18"/>
      <c r="AJ149" s="18"/>
      <c r="AK149" s="18"/>
      <c r="AL149" s="18"/>
      <c r="AP149" s="9"/>
      <c r="AQ149" s="8"/>
    </row>
    <row r="150" spans="1:43" s="3" customFormat="1" ht="13.15" customHeight="1" x14ac:dyDescent="0.25">
      <c r="A150"/>
      <c r="B150"/>
      <c r="C150"/>
      <c r="D150"/>
      <c r="E150"/>
      <c r="F150"/>
      <c r="G150"/>
      <c r="H150"/>
      <c r="I150"/>
      <c r="J150"/>
      <c r="K150"/>
      <c r="L150"/>
      <c r="M150" s="17"/>
      <c r="N150"/>
      <c r="O150" s="17"/>
      <c r="P150" s="17"/>
      <c r="Q150" s="16"/>
      <c r="R150" s="16"/>
      <c r="S150" s="16"/>
      <c r="T150" s="16"/>
      <c r="U150" s="17"/>
      <c r="V150" s="17"/>
      <c r="W150" s="17"/>
      <c r="X150" s="16"/>
      <c r="Y150" s="16"/>
      <c r="Z150" s="16"/>
      <c r="AA150" s="29"/>
      <c r="AB150" s="29"/>
      <c r="AC150" s="29"/>
      <c r="AD150" s="9"/>
      <c r="AE150" s="9"/>
      <c r="AF150" s="21"/>
      <c r="AG150" s="18"/>
      <c r="AH150" s="18"/>
      <c r="AI150" s="18"/>
      <c r="AJ150" s="18"/>
      <c r="AK150" s="18"/>
      <c r="AL150" s="18"/>
      <c r="AP150" s="9"/>
      <c r="AQ150" s="8"/>
    </row>
    <row r="151" spans="1:43" s="3" customFormat="1" ht="13.15" customHeight="1" x14ac:dyDescent="0.25">
      <c r="A151"/>
      <c r="B151"/>
      <c r="C151"/>
      <c r="D151"/>
      <c r="E151"/>
      <c r="F151"/>
      <c r="G151"/>
      <c r="H151"/>
      <c r="I151"/>
      <c r="J151"/>
      <c r="K151"/>
      <c r="L151"/>
      <c r="M151" s="17"/>
      <c r="N151"/>
      <c r="O151" s="17"/>
      <c r="P151" s="17"/>
      <c r="Q151" s="16"/>
      <c r="R151" s="16"/>
      <c r="S151" s="16"/>
      <c r="T151" s="16"/>
      <c r="U151" s="17"/>
      <c r="V151" s="17"/>
      <c r="W151" s="17"/>
      <c r="X151" s="16"/>
      <c r="Y151" s="16"/>
      <c r="Z151" s="16"/>
      <c r="AA151" s="29"/>
      <c r="AB151" s="29"/>
      <c r="AC151" s="29"/>
      <c r="AD151" s="9"/>
      <c r="AE151" s="9"/>
      <c r="AF151" s="21"/>
      <c r="AG151" s="18"/>
      <c r="AH151" s="18"/>
      <c r="AI151" s="18"/>
      <c r="AJ151" s="18"/>
      <c r="AK151" s="18"/>
      <c r="AL151" s="18"/>
      <c r="AP151" s="9"/>
      <c r="AQ151" s="8"/>
    </row>
    <row r="152" spans="1:43" s="3" customFormat="1" ht="13.15" customHeight="1" x14ac:dyDescent="0.25">
      <c r="A152"/>
      <c r="B152"/>
      <c r="C152"/>
      <c r="D152"/>
      <c r="E152"/>
      <c r="F152"/>
      <c r="G152"/>
      <c r="H152"/>
      <c r="I152"/>
      <c r="J152"/>
      <c r="K152"/>
      <c r="L152"/>
      <c r="M152" s="17"/>
      <c r="N152"/>
      <c r="O152" s="17"/>
      <c r="P152" s="17"/>
      <c r="Q152" s="16"/>
      <c r="R152" s="16"/>
      <c r="S152" s="16"/>
      <c r="T152" s="16"/>
      <c r="U152" s="17"/>
      <c r="V152" s="17"/>
      <c r="W152" s="17"/>
      <c r="X152" s="16"/>
      <c r="Y152" s="16"/>
      <c r="Z152" s="16"/>
      <c r="AA152" s="29"/>
      <c r="AB152" s="29"/>
      <c r="AC152" s="29"/>
      <c r="AD152" s="9"/>
      <c r="AE152" s="9"/>
      <c r="AF152" s="21"/>
      <c r="AG152" s="18"/>
      <c r="AH152" s="18"/>
      <c r="AI152" s="18"/>
      <c r="AJ152" s="18"/>
      <c r="AK152" s="18"/>
      <c r="AL152" s="18"/>
      <c r="AP152" s="9"/>
      <c r="AQ152" s="8"/>
    </row>
    <row r="153" spans="1:43" s="3" customFormat="1" ht="12.6" customHeight="1" x14ac:dyDescent="0.25">
      <c r="A153"/>
      <c r="B153"/>
      <c r="C153"/>
      <c r="D153"/>
      <c r="E153"/>
      <c r="F153"/>
      <c r="G153"/>
      <c r="H153"/>
      <c r="I153"/>
      <c r="J153"/>
      <c r="K153"/>
      <c r="L153"/>
      <c r="M153" s="17"/>
      <c r="N153"/>
      <c r="O153" s="17"/>
      <c r="P153" s="17"/>
      <c r="Q153" s="16"/>
      <c r="R153" s="16"/>
      <c r="S153" s="16"/>
      <c r="T153" s="16"/>
      <c r="U153" s="17"/>
      <c r="V153" s="17"/>
      <c r="W153" s="17"/>
      <c r="X153" s="16"/>
      <c r="Y153" s="16"/>
      <c r="Z153" s="16"/>
      <c r="AA153" s="29"/>
      <c r="AB153" s="29"/>
      <c r="AC153" s="29"/>
      <c r="AD153" s="9"/>
      <c r="AE153" s="9"/>
      <c r="AF153" s="21"/>
      <c r="AG153" s="18"/>
      <c r="AH153" s="18"/>
      <c r="AI153" s="18"/>
      <c r="AJ153" s="18"/>
      <c r="AK153" s="18"/>
      <c r="AL153" s="18"/>
      <c r="AP153" s="9"/>
      <c r="AQ153" s="8"/>
    </row>
    <row r="154" spans="1:43" s="3" customFormat="1" ht="12.6" customHeight="1" x14ac:dyDescent="0.25">
      <c r="A154"/>
      <c r="B154"/>
      <c r="C154"/>
      <c r="D154"/>
      <c r="E154"/>
      <c r="F154"/>
      <c r="G154"/>
      <c r="H154"/>
      <c r="I154"/>
      <c r="J154"/>
      <c r="K154"/>
      <c r="L154"/>
      <c r="M154" s="17"/>
      <c r="N154"/>
      <c r="O154" s="17"/>
      <c r="P154" s="17"/>
      <c r="Q154" s="16"/>
      <c r="R154" s="16"/>
      <c r="S154" s="16"/>
      <c r="T154" s="16"/>
      <c r="U154" s="17"/>
      <c r="V154" s="17"/>
      <c r="W154" s="17"/>
      <c r="X154" s="16"/>
      <c r="Y154" s="16"/>
      <c r="Z154" s="16"/>
      <c r="AA154" s="29"/>
      <c r="AB154" s="29"/>
      <c r="AC154" s="29"/>
      <c r="AD154" s="9"/>
      <c r="AE154" s="9"/>
      <c r="AF154" s="21"/>
      <c r="AG154" s="18"/>
      <c r="AH154" s="18"/>
      <c r="AI154" s="18"/>
      <c r="AJ154" s="18"/>
      <c r="AK154" s="18"/>
      <c r="AL154" s="18"/>
      <c r="AP154" s="9"/>
      <c r="AQ154" s="8"/>
    </row>
    <row r="155" spans="1:43" s="3" customFormat="1" ht="12.6" customHeight="1" x14ac:dyDescent="0.25">
      <c r="A155"/>
      <c r="B155"/>
      <c r="C155"/>
      <c r="D155"/>
      <c r="E155"/>
      <c r="F155"/>
      <c r="G155"/>
      <c r="H155"/>
      <c r="I155"/>
      <c r="J155"/>
      <c r="K155"/>
      <c r="L155"/>
      <c r="M155" s="17"/>
      <c r="N155"/>
      <c r="O155" s="17"/>
      <c r="P155" s="17"/>
      <c r="Q155" s="16"/>
      <c r="R155" s="16"/>
      <c r="S155" s="16"/>
      <c r="T155" s="16"/>
      <c r="U155" s="17"/>
      <c r="V155" s="17"/>
      <c r="W155" s="17"/>
      <c r="X155" s="16"/>
      <c r="Y155" s="16"/>
      <c r="Z155" s="16"/>
      <c r="AA155" s="29"/>
      <c r="AB155" s="29"/>
      <c r="AC155" s="29"/>
      <c r="AD155" s="9"/>
      <c r="AE155" s="9"/>
      <c r="AF155" s="21"/>
      <c r="AG155" s="18"/>
      <c r="AH155" s="18"/>
      <c r="AI155" s="18"/>
      <c r="AJ155" s="18"/>
      <c r="AK155" s="18"/>
      <c r="AL155" s="18"/>
      <c r="AP155" s="9"/>
      <c r="AQ155" s="8"/>
    </row>
    <row r="156" spans="1:43" s="3" customFormat="1" ht="12.6" customHeight="1" x14ac:dyDescent="0.25">
      <c r="A156"/>
      <c r="B156"/>
      <c r="C156"/>
      <c r="D156"/>
      <c r="E156"/>
      <c r="F156"/>
      <c r="G156"/>
      <c r="H156"/>
      <c r="I156"/>
      <c r="J156"/>
      <c r="K156"/>
      <c r="L156"/>
      <c r="M156" s="17"/>
      <c r="N156"/>
      <c r="O156" s="17"/>
      <c r="P156" s="17"/>
      <c r="Q156" s="16"/>
      <c r="R156" s="16"/>
      <c r="S156" s="16"/>
      <c r="T156" s="16"/>
      <c r="U156" s="17"/>
      <c r="V156" s="17"/>
      <c r="W156" s="17"/>
      <c r="X156" s="16"/>
      <c r="Y156" s="16"/>
      <c r="Z156" s="16"/>
      <c r="AA156" s="29"/>
      <c r="AB156" s="29"/>
      <c r="AC156" s="29"/>
      <c r="AD156" s="9"/>
      <c r="AE156" s="9"/>
      <c r="AF156" s="21"/>
      <c r="AG156" s="18"/>
      <c r="AH156" s="18"/>
      <c r="AI156" s="18"/>
      <c r="AJ156" s="18"/>
      <c r="AK156" s="18"/>
      <c r="AL156" s="18"/>
      <c r="AP156" s="9"/>
      <c r="AQ156" s="8"/>
    </row>
    <row r="157" spans="1:43" s="3" customFormat="1" ht="12.6" customHeight="1" x14ac:dyDescent="0.25">
      <c r="A157"/>
      <c r="B157"/>
      <c r="C157"/>
      <c r="D157"/>
      <c r="E157"/>
      <c r="F157"/>
      <c r="G157"/>
      <c r="H157"/>
      <c r="I157"/>
      <c r="J157"/>
      <c r="K157"/>
      <c r="L157"/>
      <c r="M157" s="17"/>
      <c r="N157"/>
      <c r="O157" s="17"/>
      <c r="P157" s="17"/>
      <c r="Q157" s="16"/>
      <c r="R157" s="16"/>
      <c r="S157" s="16"/>
      <c r="T157" s="16"/>
      <c r="U157" s="17"/>
      <c r="V157" s="17"/>
      <c r="W157" s="17"/>
      <c r="X157" s="16"/>
      <c r="Y157" s="16"/>
      <c r="Z157" s="16"/>
      <c r="AA157" s="29"/>
      <c r="AB157" s="29"/>
      <c r="AC157" s="29"/>
      <c r="AD157" s="9"/>
      <c r="AE157" s="9"/>
      <c r="AF157" s="21"/>
      <c r="AG157" s="18"/>
      <c r="AH157" s="18"/>
      <c r="AI157" s="18"/>
      <c r="AJ157" s="18"/>
      <c r="AK157" s="18"/>
      <c r="AL157" s="18"/>
      <c r="AP157" s="9"/>
      <c r="AQ157" s="8"/>
    </row>
    <row r="158" spans="1:43" s="3" customFormat="1" ht="12.6" customHeight="1" x14ac:dyDescent="0.25">
      <c r="A158"/>
      <c r="B158"/>
      <c r="C158"/>
      <c r="D158"/>
      <c r="E158"/>
      <c r="F158"/>
      <c r="G158"/>
      <c r="H158"/>
      <c r="I158"/>
      <c r="J158"/>
      <c r="K158"/>
      <c r="L158"/>
      <c r="M158" s="17"/>
      <c r="N158"/>
      <c r="O158" s="17"/>
      <c r="P158" s="17"/>
      <c r="Q158" s="16"/>
      <c r="R158" s="16"/>
      <c r="S158" s="16"/>
      <c r="T158" s="16"/>
      <c r="U158" s="17"/>
      <c r="V158" s="17"/>
      <c r="W158" s="17"/>
      <c r="X158" s="16"/>
      <c r="Y158" s="16"/>
      <c r="Z158" s="16"/>
      <c r="AA158" s="29"/>
      <c r="AB158" s="29"/>
      <c r="AC158" s="29"/>
      <c r="AD158" s="9"/>
      <c r="AE158" s="9"/>
      <c r="AF158" s="21"/>
      <c r="AG158" s="18"/>
      <c r="AH158" s="18"/>
      <c r="AI158" s="18"/>
      <c r="AJ158" s="18"/>
      <c r="AK158" s="18"/>
      <c r="AL158" s="18"/>
      <c r="AP158" s="9"/>
      <c r="AQ158" s="8"/>
    </row>
    <row r="159" spans="1:43" s="3" customFormat="1" ht="12.6" customHeight="1" x14ac:dyDescent="0.25">
      <c r="A159"/>
      <c r="B159"/>
      <c r="C159"/>
      <c r="D159"/>
      <c r="E159"/>
      <c r="F159"/>
      <c r="G159"/>
      <c r="H159"/>
      <c r="I159"/>
      <c r="J159"/>
      <c r="K159"/>
      <c r="L159"/>
      <c r="M159" s="17"/>
      <c r="N159"/>
      <c r="O159" s="17"/>
      <c r="P159" s="17"/>
      <c r="Q159" s="16"/>
      <c r="R159" s="16"/>
      <c r="S159" s="16"/>
      <c r="T159" s="16"/>
      <c r="U159" s="17"/>
      <c r="V159" s="17"/>
      <c r="W159" s="17"/>
      <c r="X159" s="16"/>
      <c r="Y159" s="16"/>
      <c r="Z159" s="16"/>
      <c r="AA159" s="29"/>
      <c r="AB159" s="29"/>
      <c r="AC159" s="29"/>
      <c r="AD159" s="9"/>
      <c r="AE159" s="9"/>
      <c r="AF159" s="21"/>
      <c r="AG159" s="18"/>
      <c r="AH159" s="18"/>
      <c r="AI159" s="18"/>
      <c r="AJ159" s="18"/>
      <c r="AK159" s="18"/>
      <c r="AL159" s="18"/>
      <c r="AP159" s="9"/>
      <c r="AQ159" s="8"/>
    </row>
    <row r="160" spans="1:43" s="3" customFormat="1" ht="12.6" customHeight="1" x14ac:dyDescent="0.25">
      <c r="A160"/>
      <c r="B160"/>
      <c r="C160"/>
      <c r="D160"/>
      <c r="E160"/>
      <c r="F160"/>
      <c r="G160"/>
      <c r="H160"/>
      <c r="I160"/>
      <c r="J160"/>
      <c r="K160"/>
      <c r="L160"/>
      <c r="M160" s="17"/>
      <c r="N160"/>
      <c r="O160" s="17"/>
      <c r="P160" s="17"/>
      <c r="Q160" s="16"/>
      <c r="R160" s="16"/>
      <c r="S160" s="16"/>
      <c r="T160" s="16"/>
      <c r="U160" s="17"/>
      <c r="V160" s="17"/>
      <c r="W160" s="17"/>
      <c r="X160" s="16"/>
      <c r="Y160" s="16"/>
      <c r="Z160" s="16"/>
      <c r="AA160" s="29"/>
      <c r="AB160" s="29"/>
      <c r="AC160" s="29"/>
      <c r="AD160" s="9"/>
      <c r="AE160" s="9"/>
      <c r="AF160" s="15"/>
      <c r="AG160" s="18"/>
      <c r="AH160" s="18"/>
      <c r="AI160" s="18"/>
      <c r="AJ160" s="18"/>
      <c r="AK160" s="18"/>
      <c r="AL160" s="18"/>
      <c r="AP160" s="9"/>
      <c r="AQ160" s="8"/>
    </row>
    <row r="164" spans="1:43" s="3" customFormat="1" x14ac:dyDescent="0.25">
      <c r="A164"/>
      <c r="B164"/>
      <c r="C164"/>
      <c r="D164"/>
      <c r="E164"/>
      <c r="F164"/>
      <c r="G164"/>
      <c r="H164"/>
      <c r="I164"/>
      <c r="J164"/>
      <c r="K164"/>
      <c r="L164"/>
      <c r="M164" s="17"/>
      <c r="N164"/>
      <c r="O164" s="17"/>
      <c r="P164" s="17"/>
      <c r="Q164" s="16"/>
      <c r="R164" s="16"/>
      <c r="S164" s="16"/>
      <c r="T164" s="16"/>
      <c r="U164" s="17"/>
      <c r="V164" s="17"/>
      <c r="W164" s="17"/>
      <c r="X164" s="16"/>
      <c r="Y164" s="16"/>
      <c r="Z164" s="16"/>
      <c r="AA164" s="29"/>
      <c r="AB164" s="29"/>
      <c r="AC164" s="29"/>
      <c r="AD164" s="9"/>
      <c r="AE164" s="9"/>
      <c r="AF164" s="21"/>
      <c r="AG164" s="18"/>
      <c r="AH164" s="18"/>
      <c r="AI164" s="18"/>
      <c r="AJ164" s="18"/>
      <c r="AK164" s="18"/>
      <c r="AL164" s="18"/>
      <c r="AP164" s="9"/>
      <c r="AQ164" s="8"/>
    </row>
    <row r="167" spans="1:43" s="3" customFormat="1" x14ac:dyDescent="0.25">
      <c r="A167"/>
      <c r="B167"/>
      <c r="C167"/>
      <c r="D167"/>
      <c r="E167"/>
      <c r="F167"/>
      <c r="G167"/>
      <c r="H167"/>
      <c r="I167"/>
      <c r="J167"/>
      <c r="K167"/>
      <c r="L167"/>
      <c r="M167" s="17"/>
      <c r="N167"/>
      <c r="O167" s="17"/>
      <c r="P167" s="17"/>
      <c r="Q167" s="16"/>
      <c r="R167" s="16"/>
      <c r="S167" s="16"/>
      <c r="T167" s="16"/>
      <c r="U167" s="17"/>
      <c r="V167" s="17"/>
      <c r="W167" s="17"/>
      <c r="X167" s="16"/>
      <c r="Y167" s="16"/>
      <c r="Z167" s="16"/>
      <c r="AA167" s="29"/>
      <c r="AB167" s="29"/>
      <c r="AC167" s="29"/>
      <c r="AD167" s="9"/>
      <c r="AE167" s="9"/>
      <c r="AF167" s="21"/>
      <c r="AG167" s="18"/>
      <c r="AH167" s="18"/>
      <c r="AI167" s="18"/>
      <c r="AJ167" s="18"/>
      <c r="AK167" s="18"/>
      <c r="AL167" s="18"/>
      <c r="AP167" s="9"/>
      <c r="AQ167" s="8"/>
    </row>
    <row r="168" spans="1:43" s="3" customFormat="1" x14ac:dyDescent="0.25">
      <c r="A168"/>
      <c r="B168"/>
      <c r="C168"/>
      <c r="D168"/>
      <c r="E168"/>
      <c r="F168"/>
      <c r="G168"/>
      <c r="H168"/>
      <c r="I168"/>
      <c r="J168"/>
      <c r="K168"/>
      <c r="L168"/>
      <c r="M168" s="17"/>
      <c r="N168"/>
      <c r="O168" s="17"/>
      <c r="P168" s="17"/>
      <c r="Q168" s="16"/>
      <c r="R168" s="16"/>
      <c r="S168" s="16"/>
      <c r="T168" s="16"/>
      <c r="U168" s="17"/>
      <c r="V168" s="17"/>
      <c r="W168" s="17"/>
      <c r="X168" s="16"/>
      <c r="Y168" s="16"/>
      <c r="Z168" s="16"/>
      <c r="AA168" s="29"/>
      <c r="AB168" s="29"/>
      <c r="AC168" s="29"/>
      <c r="AD168" s="9"/>
      <c r="AE168" s="9"/>
      <c r="AF168" s="21"/>
      <c r="AG168" s="18"/>
      <c r="AH168" s="18"/>
      <c r="AI168" s="18"/>
      <c r="AJ168" s="18"/>
      <c r="AK168" s="18"/>
      <c r="AL168" s="18"/>
      <c r="AP168" s="9"/>
      <c r="AQ168" s="8"/>
    </row>
    <row r="170" spans="1:43" s="3" customFormat="1" x14ac:dyDescent="0.25">
      <c r="A170"/>
      <c r="B170"/>
      <c r="C170"/>
      <c r="D170"/>
      <c r="E170"/>
      <c r="F170"/>
      <c r="G170"/>
      <c r="H170"/>
      <c r="I170"/>
      <c r="J170"/>
      <c r="K170"/>
      <c r="L170"/>
      <c r="M170" s="17"/>
      <c r="N170"/>
      <c r="O170" s="17"/>
      <c r="P170" s="17"/>
      <c r="Q170" s="16"/>
      <c r="R170" s="16"/>
      <c r="S170" s="16"/>
      <c r="T170" s="16"/>
      <c r="U170" s="17"/>
      <c r="V170" s="17"/>
      <c r="W170" s="17"/>
      <c r="X170" s="16"/>
      <c r="Y170" s="16"/>
      <c r="Z170" s="16"/>
      <c r="AA170" s="29"/>
      <c r="AB170" s="29"/>
      <c r="AC170" s="29"/>
      <c r="AD170" s="9"/>
      <c r="AE170" s="9"/>
      <c r="AF170" s="21"/>
      <c r="AG170" s="18"/>
      <c r="AH170" s="18"/>
      <c r="AI170" s="18"/>
      <c r="AJ170" s="18"/>
      <c r="AK170" s="18"/>
      <c r="AL170" s="18"/>
      <c r="AP170" s="9"/>
      <c r="AQ170" s="8"/>
    </row>
    <row r="171" spans="1:43" s="3" customFormat="1" x14ac:dyDescent="0.25">
      <c r="A171"/>
      <c r="B171"/>
      <c r="C171"/>
      <c r="D171"/>
      <c r="E171"/>
      <c r="F171"/>
      <c r="G171"/>
      <c r="H171"/>
      <c r="I171"/>
      <c r="J171"/>
      <c r="K171"/>
      <c r="L171"/>
      <c r="M171" s="17"/>
      <c r="N171"/>
      <c r="O171" s="17"/>
      <c r="P171" s="17"/>
      <c r="Q171" s="16"/>
      <c r="R171" s="16"/>
      <c r="S171" s="16"/>
      <c r="T171" s="16"/>
      <c r="U171" s="17"/>
      <c r="V171" s="17"/>
      <c r="W171" s="17"/>
      <c r="X171" s="16"/>
      <c r="Y171" s="16"/>
      <c r="Z171" s="16"/>
      <c r="AA171" s="29"/>
      <c r="AB171" s="29"/>
      <c r="AC171" s="29"/>
      <c r="AD171" s="9"/>
      <c r="AE171" s="9"/>
      <c r="AF171" s="21"/>
      <c r="AG171" s="18"/>
      <c r="AH171" s="18"/>
      <c r="AI171" s="18"/>
      <c r="AJ171" s="18"/>
      <c r="AK171" s="18"/>
      <c r="AL171" s="18"/>
      <c r="AP171" s="9"/>
      <c r="AQ171" s="8"/>
    </row>
    <row r="172" spans="1:43" s="3" customFormat="1" ht="4.1500000000000004" customHeight="1" x14ac:dyDescent="0.25">
      <c r="A172"/>
      <c r="B172"/>
      <c r="C172"/>
      <c r="D172"/>
      <c r="E172"/>
      <c r="F172"/>
      <c r="G172"/>
      <c r="H172"/>
      <c r="I172"/>
      <c r="J172"/>
      <c r="K172"/>
      <c r="L172"/>
      <c r="M172" s="17"/>
      <c r="N172"/>
      <c r="O172" s="17"/>
      <c r="P172" s="17"/>
      <c r="Q172" s="16"/>
      <c r="R172" s="16"/>
      <c r="S172" s="16"/>
      <c r="T172" s="16"/>
      <c r="U172" s="17"/>
      <c r="V172" s="17"/>
      <c r="W172" s="17"/>
      <c r="X172" s="16"/>
      <c r="Y172" s="16"/>
      <c r="Z172" s="16"/>
      <c r="AA172" s="29"/>
      <c r="AB172" s="29"/>
      <c r="AC172" s="29"/>
      <c r="AD172" s="9"/>
      <c r="AE172" s="9"/>
      <c r="AF172" s="21"/>
      <c r="AG172" s="18"/>
      <c r="AH172" s="18"/>
      <c r="AI172" s="18"/>
      <c r="AJ172" s="18"/>
      <c r="AK172" s="18"/>
      <c r="AL172" s="18"/>
      <c r="AP172" s="9"/>
      <c r="AQ172" s="8"/>
    </row>
    <row r="174" spans="1:43" s="3" customFormat="1" ht="5.45" customHeight="1" x14ac:dyDescent="0.25">
      <c r="A174"/>
      <c r="B174"/>
      <c r="C174"/>
      <c r="D174"/>
      <c r="E174"/>
      <c r="F174"/>
      <c r="G174"/>
      <c r="H174"/>
      <c r="I174"/>
      <c r="J174"/>
      <c r="K174"/>
      <c r="L174"/>
      <c r="M174" s="17"/>
      <c r="N174"/>
      <c r="O174" s="17"/>
      <c r="P174" s="17"/>
      <c r="Q174" s="16"/>
      <c r="R174" s="16"/>
      <c r="S174" s="16"/>
      <c r="T174" s="16"/>
      <c r="U174" s="17"/>
      <c r="V174" s="17"/>
      <c r="W174" s="17"/>
      <c r="X174" s="16"/>
      <c r="Y174" s="16"/>
      <c r="Z174" s="16"/>
      <c r="AA174" s="29"/>
      <c r="AB174" s="29"/>
      <c r="AC174" s="29"/>
      <c r="AD174" s="9"/>
      <c r="AE174" s="9"/>
      <c r="AF174" s="23"/>
      <c r="AG174" s="18"/>
      <c r="AH174" s="18"/>
      <c r="AI174" s="18"/>
      <c r="AJ174" s="18"/>
      <c r="AK174" s="18"/>
      <c r="AL174" s="18"/>
      <c r="AP174" s="9"/>
      <c r="AQ174" s="8"/>
    </row>
    <row r="175" spans="1:43" s="3" customFormat="1" x14ac:dyDescent="0.25">
      <c r="A175"/>
      <c r="B175"/>
      <c r="C175"/>
      <c r="D175"/>
      <c r="E175"/>
      <c r="F175"/>
      <c r="G175"/>
      <c r="H175"/>
      <c r="I175"/>
      <c r="J175"/>
      <c r="K175"/>
      <c r="L175"/>
      <c r="M175" s="17"/>
      <c r="N175"/>
      <c r="O175" s="17"/>
      <c r="P175" s="17"/>
      <c r="Q175" s="16"/>
      <c r="R175" s="16"/>
      <c r="S175" s="16"/>
      <c r="T175" s="16"/>
      <c r="U175" s="17"/>
      <c r="V175" s="17"/>
      <c r="W175" s="17"/>
      <c r="X175" s="16"/>
      <c r="Y175" s="16"/>
      <c r="Z175" s="16"/>
      <c r="AA175" s="29"/>
      <c r="AB175" s="29"/>
      <c r="AC175" s="29"/>
      <c r="AD175" s="9"/>
      <c r="AE175" s="9"/>
      <c r="AF175" s="15"/>
      <c r="AG175" s="18"/>
      <c r="AH175" s="18"/>
      <c r="AI175" s="18"/>
      <c r="AJ175" s="18"/>
      <c r="AK175" s="18"/>
      <c r="AL175" s="18"/>
      <c r="AP175" s="9"/>
      <c r="AQ175" s="8"/>
    </row>
  </sheetData>
  <sheetProtection algorithmName="SHA-512" hashValue="RJa6dVDQpNEkRXv2RreM7YvB8VfhVMH4Yz74Oyk89laF5/mKwDLo9mSNLPTnvyptr6rTHeuG7KptBJ/fJ6K7UQ==" saltValue="XG5olgJ2nI+tWuuhtYq+sw==" spinCount="100000" sheet="1" scenarios="1" formatCells="0" formatColumns="0" formatRows="0" selectLockedCells="1"/>
  <mergeCells count="59">
    <mergeCell ref="A3:N3"/>
    <mergeCell ref="A4:N4"/>
    <mergeCell ref="A89:A91"/>
    <mergeCell ref="B89:E90"/>
    <mergeCell ref="F89:O89"/>
    <mergeCell ref="F90:J90"/>
    <mergeCell ref="K90:O90"/>
    <mergeCell ref="M12:N12"/>
    <mergeCell ref="A8:N8"/>
    <mergeCell ref="D9:G9"/>
    <mergeCell ref="I9:L9"/>
    <mergeCell ref="F13:H13"/>
    <mergeCell ref="J13:K13"/>
    <mergeCell ref="A5:N5"/>
    <mergeCell ref="A6:N6"/>
    <mergeCell ref="A7:N7"/>
    <mergeCell ref="M11:N11"/>
    <mergeCell ref="A15:A19"/>
    <mergeCell ref="B15:E18"/>
    <mergeCell ref="F15:O15"/>
    <mergeCell ref="F16:J16"/>
    <mergeCell ref="K16:O16"/>
    <mergeCell ref="J17:J19"/>
    <mergeCell ref="O17:O19"/>
    <mergeCell ref="F18:I18"/>
    <mergeCell ref="K18:N18"/>
    <mergeCell ref="B87:E87"/>
    <mergeCell ref="F87:H87"/>
    <mergeCell ref="J87:K87"/>
    <mergeCell ref="A69:E69"/>
    <mergeCell ref="A71:E71"/>
    <mergeCell ref="A73:E73"/>
    <mergeCell ref="J73:O73"/>
    <mergeCell ref="A74:E74"/>
    <mergeCell ref="J74:O74"/>
    <mergeCell ref="A76:O76"/>
    <mergeCell ref="A77:O77"/>
    <mergeCell ref="A79:O79"/>
    <mergeCell ref="M85:N85"/>
    <mergeCell ref="M86:N86"/>
    <mergeCell ref="A80:O80"/>
    <mergeCell ref="A82:O82"/>
    <mergeCell ref="B10:E10"/>
    <mergeCell ref="B84:E84"/>
    <mergeCell ref="B85:E85"/>
    <mergeCell ref="I85:L85"/>
    <mergeCell ref="B86:E86"/>
    <mergeCell ref="B11:E11"/>
    <mergeCell ref="B12:E12"/>
    <mergeCell ref="B13:E13"/>
    <mergeCell ref="D83:G83"/>
    <mergeCell ref="I83:L83"/>
    <mergeCell ref="I11:L11"/>
    <mergeCell ref="A141:E141"/>
    <mergeCell ref="A143:E143"/>
    <mergeCell ref="A145:E145"/>
    <mergeCell ref="J145:O145"/>
    <mergeCell ref="A146:E146"/>
    <mergeCell ref="J146:O146"/>
  </mergeCells>
  <conditionalFormatting sqref="L88:L111 L13:L82">
    <cfRule type="containsText" dxfId="5" priority="39" operator="containsText" text="Failed">
      <formula>NOT(ISERROR(SEARCH("Failed",L13)))</formula>
    </cfRule>
  </conditionalFormatting>
  <conditionalFormatting sqref="AO7 AN8:AO9 AK88:AL111 AE88:AF111 AC88:AC111 AC13:AC82 AE13:AF82 AK13:AL82">
    <cfRule type="cellIs" dxfId="4" priority="35" operator="equal">
      <formula>0</formula>
    </cfRule>
  </conditionalFormatting>
  <conditionalFormatting sqref="AF174">
    <cfRule type="cellIs" dxfId="3" priority="22" operator="equal">
      <formula>0</formula>
    </cfRule>
  </conditionalFormatting>
  <conditionalFormatting sqref="AC87 AE87:AF87 AK87:AL87">
    <cfRule type="cellIs" dxfId="2" priority="2" operator="equal">
      <formula>0</formula>
    </cfRule>
  </conditionalFormatting>
  <conditionalFormatting sqref="L87">
    <cfRule type="containsText" dxfId="1" priority="3" operator="containsText" text="Failed">
      <formula>NOT(ISERROR(SEARCH("Failed",L87)))</formula>
    </cfRule>
  </conditionalFormatting>
  <conditionalFormatting sqref="AN83:AO83">
    <cfRule type="cellIs" dxfId="0" priority="1" operator="equal">
      <formula>0</formula>
    </cfRule>
  </conditionalFormatting>
  <dataValidations count="8">
    <dataValidation type="list" allowBlank="1" showInputMessage="1" sqref="AF175 AF160" xr:uid="{00000000-0002-0000-0200-000003000000}">
      <formula1>validation_list1</formula1>
    </dataValidation>
    <dataValidation type="list" allowBlank="1" showInputMessage="1" showErrorMessage="1" sqref="A14 B13:E14" xr:uid="{00000000-0002-0000-0200-000004000000}">
      <formula1>INDIRECT($B$12)</formula1>
    </dataValidation>
    <dataValidation type="list" allowBlank="1" showInputMessage="1" showErrorMessage="1" sqref="B11:E11" xr:uid="{00000000-0002-0000-0200-000005000000}">
      <formula1>TRACK</formula1>
    </dataValidation>
    <dataValidation type="list" allowBlank="1" showInputMessage="1" showErrorMessage="1" sqref="B12:E12" xr:uid="{00000000-0002-0000-0200-000006000000}">
      <formula1>STRAND</formula1>
    </dataValidation>
    <dataValidation type="list" allowBlank="1" showInputMessage="1" showErrorMessage="1" promptTitle="QUARTER" prompt="Select from the dropdown list the Quarter." sqref="D9" xr:uid="{11446425-3852-4E51-A9FF-27725DF189D0}">
      <formula1>"QUARTER 1, QUARTER 2, QUARTER 3, QUARTER 4"</formula1>
    </dataValidation>
    <dataValidation allowBlank="1" showInputMessage="1" showErrorMessage="1" promptTitle="Highest Possible Score" prompt="Please input the highest possible score for each written assessment." sqref="F19:I19 K19:N19" xr:uid="{EB04F4AA-8235-426A-BDED-5CE241523470}"/>
    <dataValidation type="list" allowBlank="1" showInputMessage="1" showErrorMessage="1" sqref="B10:E10" xr:uid="{BCB83B63-4F41-4A30-9634-BD248D562524}">
      <formula1>GRADE</formula1>
    </dataValidation>
    <dataValidation allowBlank="1" showInputMessage="1" showErrorMessage="1" promptTitle="QUARTER" prompt="Select from the dropdown list the Quarter." sqref="D83:G83" xr:uid="{7F3D6E86-5D29-487F-BE1C-C6E08428DC89}"/>
  </dataValidations>
  <pageMargins left="0.25" right="0.25" top="0.25" bottom="1.25" header="0.31496062992126" footer="0.31496062992126"/>
  <pageSetup paperSize="5" scale="73" orientation="portrait" verticalDpi="300" r:id="rId1"/>
  <rowBreaks count="1" manualBreakCount="1">
    <brk id="74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23</vt:i4>
      </vt:variant>
    </vt:vector>
  </HeadingPairs>
  <TitlesOfParts>
    <vt:vector size="25" baseType="lpstr">
      <vt:lpstr>Source</vt:lpstr>
      <vt:lpstr>CLASS PL</vt:lpstr>
      <vt:lpstr>ABM</vt:lpstr>
      <vt:lpstr>AFA</vt:lpstr>
      <vt:lpstr>Arts</vt:lpstr>
      <vt:lpstr>Arts_and_Design</vt:lpstr>
      <vt:lpstr>COMBINATION</vt:lpstr>
      <vt:lpstr>DAY</vt:lpstr>
      <vt:lpstr>GAS</vt:lpstr>
      <vt:lpstr>GRADE</vt:lpstr>
      <vt:lpstr>HE</vt:lpstr>
      <vt:lpstr>HUMSS</vt:lpstr>
      <vt:lpstr>IA</vt:lpstr>
      <vt:lpstr>ICT</vt:lpstr>
      <vt:lpstr>MARITIMEPB</vt:lpstr>
      <vt:lpstr>MARITIMETVL</vt:lpstr>
      <vt:lpstr>MONTH</vt:lpstr>
      <vt:lpstr>'CLASS PL'!Print_Area</vt:lpstr>
      <vt:lpstr>SEMESTER</vt:lpstr>
      <vt:lpstr>Sports</vt:lpstr>
      <vt:lpstr>STEM</vt:lpstr>
      <vt:lpstr>STRAND</vt:lpstr>
      <vt:lpstr>SY</vt:lpstr>
      <vt:lpstr>TRACK</vt:lpstr>
      <vt:lpstr>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CORDOVA NHS</dc:creator>
  <cp:lastModifiedBy>DepEd_USER23</cp:lastModifiedBy>
  <cp:lastPrinted>2020-12-03T11:57:46Z</cp:lastPrinted>
  <dcterms:created xsi:type="dcterms:W3CDTF">2016-11-06T21:25:47Z</dcterms:created>
  <dcterms:modified xsi:type="dcterms:W3CDTF">2020-12-03T13:06:56Z</dcterms:modified>
</cp:coreProperties>
</file>